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" yWindow="120" windowWidth="12694" windowHeight="4080" activeTab="1"/>
  </bookViews>
  <sheets>
    <sheet name="Риелт" sheetId="16" r:id="rId1"/>
    <sheet name="Районы" sheetId="18" r:id="rId2"/>
  </sheets>
  <calcPr calcId="125725"/>
</workbook>
</file>

<file path=xl/calcChain.xml><?xml version="1.0" encoding="utf-8"?>
<calcChain xmlns="http://schemas.openxmlformats.org/spreadsheetml/2006/main">
  <c r="J3" i="16"/>
  <c r="J4"/>
  <c r="J5"/>
  <c r="J6"/>
  <c r="J7"/>
  <c r="J12"/>
  <c r="J13"/>
  <c r="J14"/>
  <c r="J19"/>
  <c r="J2"/>
  <c r="H3"/>
  <c r="H4"/>
  <c r="H5"/>
  <c r="H6"/>
  <c r="H7"/>
  <c r="H10"/>
  <c r="J10" s="1"/>
  <c r="H11"/>
  <c r="J11" s="1"/>
  <c r="H12"/>
  <c r="H13"/>
  <c r="H14"/>
  <c r="H18"/>
  <c r="J18" s="1"/>
  <c r="H19"/>
  <c r="H2"/>
  <c r="G3"/>
  <c r="G4"/>
  <c r="G5"/>
  <c r="G6"/>
  <c r="G7"/>
  <c r="G8"/>
  <c r="H8" s="1"/>
  <c r="J8" s="1"/>
  <c r="G9"/>
  <c r="H9" s="1"/>
  <c r="J9" s="1"/>
  <c r="G10"/>
  <c r="G11"/>
  <c r="G12"/>
  <c r="G13"/>
  <c r="G14"/>
  <c r="G15"/>
  <c r="H15" s="1"/>
  <c r="J15" s="1"/>
  <c r="G16"/>
  <c r="H16" s="1"/>
  <c r="J16" s="1"/>
  <c r="G17"/>
  <c r="H17" s="1"/>
  <c r="J17" s="1"/>
  <c r="G18"/>
  <c r="G19"/>
  <c r="C2"/>
  <c r="G2" s="1"/>
</calcChain>
</file>

<file path=xl/sharedStrings.xml><?xml version="1.0" encoding="utf-8"?>
<sst xmlns="http://schemas.openxmlformats.org/spreadsheetml/2006/main" count="931" uniqueCount="716">
  <si>
    <t>2006  </t>
  </si>
  <si>
    <t>2007  </t>
  </si>
  <si>
    <t>2008  </t>
  </si>
  <si>
    <t>2009  </t>
  </si>
  <si>
    <t>2010  </t>
  </si>
  <si>
    <t>2011  </t>
  </si>
  <si>
    <t>2012  </t>
  </si>
  <si>
    <t>2013  </t>
  </si>
  <si>
    <t>2014  </t>
  </si>
  <si>
    <t>2015  </t>
  </si>
  <si>
    <t>2016  </t>
  </si>
  <si>
    <t>2017  </t>
  </si>
  <si>
    <t>2018  </t>
  </si>
  <si>
    <t>2019  </t>
  </si>
  <si>
    <t>2020  </t>
  </si>
  <si>
    <t>2021  </t>
  </si>
  <si>
    <t>2022  </t>
  </si>
  <si>
    <t>2023  </t>
  </si>
  <si>
    <t>I</t>
  </si>
  <si>
    <t>II</t>
  </si>
  <si>
    <t>III</t>
  </si>
  <si>
    <t>IV</t>
  </si>
  <si>
    <t>€/$</t>
  </si>
  <si>
    <t>€</t>
  </si>
  <si>
    <t>$</t>
  </si>
  <si>
    <t>.</t>
  </si>
  <si>
    <t>1. Oferta de viviendas de segunda mano en venta en Barcelona.</t>
  </si>
  <si>
    <t>3. Precio medio de oferta en los barrios (€/m2). Datos anuales 2013-2023</t>
  </si>
  <si>
    <t>Dto.     Barrios  </t>
  </si>
  <si>
    <t>…  </t>
  </si>
  <si>
    <t>                 </t>
  </si>
  <si>
    <t>BARCELONA            </t>
  </si>
  <si>
    <t>3.019  </t>
  </si>
  <si>
    <t>3.188  </t>
  </si>
  <si>
    <t>3.392  </t>
  </si>
  <si>
    <t>3.879  </t>
  </si>
  <si>
    <t>4.284  </t>
  </si>
  <si>
    <t>4.344  </t>
  </si>
  <si>
    <t>4.115  </t>
  </si>
  <si>
    <t>4.009  </t>
  </si>
  <si>
    <t>3.932  </t>
  </si>
  <si>
    <t>4.058  </t>
  </si>
  <si>
    <t>4.167  </t>
  </si>
  <si>
    <t>1     1. el Raval  </t>
  </si>
  <si>
    <t>2.614  </t>
  </si>
  <si>
    <t>2.404  </t>
  </si>
  <si>
    <t>2.775  </t>
  </si>
  <si>
    <t>3.251  </t>
  </si>
  <si>
    <t>4.029  </t>
  </si>
  <si>
    <t>4.034  </t>
  </si>
  <si>
    <t>4.591  </t>
  </si>
  <si>
    <t>3.587  </t>
  </si>
  <si>
    <t>3.409  </t>
  </si>
  <si>
    <t>3.374  </t>
  </si>
  <si>
    <t>3.386  </t>
  </si>
  <si>
    <t>1     2. el Barri Gòtic  </t>
  </si>
  <si>
    <t>3.811  </t>
  </si>
  <si>
    <t>3.791  </t>
  </si>
  <si>
    <t>4.236  </t>
  </si>
  <si>
    <t>4.813  </t>
  </si>
  <si>
    <t>4.884  </t>
  </si>
  <si>
    <t>4.660  </t>
  </si>
  <si>
    <t>4.717  </t>
  </si>
  <si>
    <t>4.351  </t>
  </si>
  <si>
    <t>5.186  </t>
  </si>
  <si>
    <t>4.923  </t>
  </si>
  <si>
    <t>1     3. la Barceloneta  </t>
  </si>
  <si>
    <t>4.212  </t>
  </si>
  <si>
    <t>4.168  </t>
  </si>
  <si>
    <t>4.043  </t>
  </si>
  <si>
    <t>4.683  </t>
  </si>
  <si>
    <t>5.165  </t>
  </si>
  <si>
    <t>4.815  </t>
  </si>
  <si>
    <t>4.849  </t>
  </si>
  <si>
    <t>4.763  </t>
  </si>
  <si>
    <t>4.672  </t>
  </si>
  <si>
    <t>4.732  </t>
  </si>
  <si>
    <t>5.154  </t>
  </si>
  <si>
    <t>1     4. Sant Pere, Santa Caterina i la Ribera  </t>
  </si>
  <si>
    <t>3.534  </t>
  </si>
  <si>
    <t>3.682  </t>
  </si>
  <si>
    <t>3.827  </t>
  </si>
  <si>
    <t>4.501  </t>
  </si>
  <si>
    <t>5.152  </t>
  </si>
  <si>
    <t>4.689  </t>
  </si>
  <si>
    <t>4.772  </t>
  </si>
  <si>
    <t>4.837  </t>
  </si>
  <si>
    <t>4.778  </t>
  </si>
  <si>
    <t>4.705  </t>
  </si>
  <si>
    <t>4.909  </t>
  </si>
  <si>
    <t>2     5. el Fort Pienc  </t>
  </si>
  <si>
    <t>3.038  </t>
  </si>
  <si>
    <t>3.022  </t>
  </si>
  <si>
    <t>3.228  </t>
  </si>
  <si>
    <t>4.012  </t>
  </si>
  <si>
    <t>4.107  </t>
  </si>
  <si>
    <t>4.500  </t>
  </si>
  <si>
    <t>4.250  </t>
  </si>
  <si>
    <t>4.091  </t>
  </si>
  <si>
    <t>4.428  </t>
  </si>
  <si>
    <t>4.644  </t>
  </si>
  <si>
    <t>4.640  </t>
  </si>
  <si>
    <t>2     6. la Sagrada Família  </t>
  </si>
  <si>
    <t>3.029  </t>
  </si>
  <si>
    <t>2.959  </t>
  </si>
  <si>
    <t>3.157  </t>
  </si>
  <si>
    <t>3.746  </t>
  </si>
  <si>
    <t>4.209  </t>
  </si>
  <si>
    <t>4.202  </t>
  </si>
  <si>
    <t>4.173  </t>
  </si>
  <si>
    <t>4.088  </t>
  </si>
  <si>
    <t>4.060  </t>
  </si>
  <si>
    <t>4.279  </t>
  </si>
  <si>
    <t>4.529  </t>
  </si>
  <si>
    <t>2     7. la Dreta de l'Eixample  </t>
  </si>
  <si>
    <t>4.296  </t>
  </si>
  <si>
    <t>4.528  </t>
  </si>
  <si>
    <t>4.961  </t>
  </si>
  <si>
    <t>5.949  </t>
  </si>
  <si>
    <t>6.332  </t>
  </si>
  <si>
    <t>6.128  </t>
  </si>
  <si>
    <t>5.514  </t>
  </si>
  <si>
    <t>5.395  </t>
  </si>
  <si>
    <t>5.666  </t>
  </si>
  <si>
    <t>6.267  </t>
  </si>
  <si>
    <t>6.479  </t>
  </si>
  <si>
    <t>2     8. l'Antiga Esquerra de l'Eixample  </t>
  </si>
  <si>
    <t>3.521  </t>
  </si>
  <si>
    <t>3.551  </t>
  </si>
  <si>
    <t>3.999  </t>
  </si>
  <si>
    <t>4.747  </t>
  </si>
  <si>
    <t>5.091  </t>
  </si>
  <si>
    <t>5.081  </t>
  </si>
  <si>
    <t>5.197  </t>
  </si>
  <si>
    <t>5.190  </t>
  </si>
  <si>
    <t>5.234  </t>
  </si>
  <si>
    <t>5.361  </t>
  </si>
  <si>
    <t>5.391  </t>
  </si>
  <si>
    <t>2     9. la Nova Esquerra de l'Eixample  </t>
  </si>
  <si>
    <t>3.158  </t>
  </si>
  <si>
    <t>3.292  </t>
  </si>
  <si>
    <t>3.340  </t>
  </si>
  <si>
    <t>4.085  </t>
  </si>
  <si>
    <t>4.465  </t>
  </si>
  <si>
    <t>4.797  </t>
  </si>
  <si>
    <t>4.634  </t>
  </si>
  <si>
    <t>4.312  </t>
  </si>
  <si>
    <t>4.238  </t>
  </si>
  <si>
    <t>4.389  </t>
  </si>
  <si>
    <t>4.806  </t>
  </si>
  <si>
    <t>2     10. Sant Antoni  </t>
  </si>
  <si>
    <t>2.926  </t>
  </si>
  <si>
    <t>3.000  </t>
  </si>
  <si>
    <t>3.369  </t>
  </si>
  <si>
    <t>3.817  </t>
  </si>
  <si>
    <t>4.530  </t>
  </si>
  <si>
    <t>4.412  </t>
  </si>
  <si>
    <t>4.219  </t>
  </si>
  <si>
    <t>4.170  </t>
  </si>
  <si>
    <t>4.231  </t>
  </si>
  <si>
    <t>4.378  </t>
  </si>
  <si>
    <t>3     11. el Poble Sec-AEI Parc Montjuïc  </t>
  </si>
  <si>
    <t>2.495  </t>
  </si>
  <si>
    <t>2.518  </t>
  </si>
  <si>
    <t>2.815  </t>
  </si>
  <si>
    <t>2.771  </t>
  </si>
  <si>
    <t>3.936  </t>
  </si>
  <si>
    <t>4.083  </t>
  </si>
  <si>
    <t>3.911  </t>
  </si>
  <si>
    <t>3.716  </t>
  </si>
  <si>
    <t>3.670  </t>
  </si>
  <si>
    <t>3.599  </t>
  </si>
  <si>
    <t>3.793  </t>
  </si>
  <si>
    <t>3     12. la Marina del Prat Vermell-AEI Zona Franca  </t>
  </si>
  <si>
    <t>-  </t>
  </si>
  <si>
    <t>3.500  </t>
  </si>
  <si>
    <t>3     13. la Marina de Port  </t>
  </si>
  <si>
    <t>2.152  </t>
  </si>
  <si>
    <t>2.080  </t>
  </si>
  <si>
    <t>2.174  </t>
  </si>
  <si>
    <t>2.348  </t>
  </si>
  <si>
    <t>2.723  </t>
  </si>
  <si>
    <t>2.879  </t>
  </si>
  <si>
    <t>2.819  </t>
  </si>
  <si>
    <t>2.861  </t>
  </si>
  <si>
    <t>2.588  </t>
  </si>
  <si>
    <t>2.778  </t>
  </si>
  <si>
    <t>2.854  </t>
  </si>
  <si>
    <t>3     14. la Font de la Guatlla  </t>
  </si>
  <si>
    <t>2.580  </t>
  </si>
  <si>
    <t>2.582  </t>
  </si>
  <si>
    <t>3.510  </t>
  </si>
  <si>
    <t>3.457  </t>
  </si>
  <si>
    <t>3.893  </t>
  </si>
  <si>
    <t>3.856  </t>
  </si>
  <si>
    <t>3.281  </t>
  </si>
  <si>
    <t>3.673  </t>
  </si>
  <si>
    <t>3.517  </t>
  </si>
  <si>
    <t>3     15. Hostafrancs  </t>
  </si>
  <si>
    <t>2.719  </t>
  </si>
  <si>
    <t>2.742  </t>
  </si>
  <si>
    <t>2.970  </t>
  </si>
  <si>
    <t>3.912  </t>
  </si>
  <si>
    <t>3.398  </t>
  </si>
  <si>
    <t>3.915  </t>
  </si>
  <si>
    <t>3.467  </t>
  </si>
  <si>
    <t>3.493  </t>
  </si>
  <si>
    <t>3.391  </t>
  </si>
  <si>
    <t>3     16. la Bordeta  </t>
  </si>
  <si>
    <t>2.323  </t>
  </si>
  <si>
    <t>2.361  </t>
  </si>
  <si>
    <t>2.829  </t>
  </si>
  <si>
    <t>3.171  </t>
  </si>
  <si>
    <t>3.153  </t>
  </si>
  <si>
    <t>3.114  </t>
  </si>
  <si>
    <t>3.128  </t>
  </si>
  <si>
    <t>3.255  </t>
  </si>
  <si>
    <t>3.271  </t>
  </si>
  <si>
    <t>3     17. Sants-Badal  </t>
  </si>
  <si>
    <t>2.575  </t>
  </si>
  <si>
    <t>2.392  </t>
  </si>
  <si>
    <t>2.607  </t>
  </si>
  <si>
    <t>3.127  </t>
  </si>
  <si>
    <t>3.469  </t>
  </si>
  <si>
    <t>3.429  </t>
  </si>
  <si>
    <t>3.183  </t>
  </si>
  <si>
    <t>3.239  </t>
  </si>
  <si>
    <t>3.265  </t>
  </si>
  <si>
    <t>3.361  </t>
  </si>
  <si>
    <t>3.686  </t>
  </si>
  <si>
    <t>3     18. Sants  </t>
  </si>
  <si>
    <t>2.633  </t>
  </si>
  <si>
    <t>2.511  </t>
  </si>
  <si>
    <t>2.816  </t>
  </si>
  <si>
    <t>3.181  </t>
  </si>
  <si>
    <t>3.666  </t>
  </si>
  <si>
    <t>3.556  </t>
  </si>
  <si>
    <t>3.642  </t>
  </si>
  <si>
    <t>3.705  </t>
  </si>
  <si>
    <t>3.621  </t>
  </si>
  <si>
    <t>3.687  </t>
  </si>
  <si>
    <t>3.676  </t>
  </si>
  <si>
    <t>4     19. les Corts  </t>
  </si>
  <si>
    <t>3.597  </t>
  </si>
  <si>
    <t>3.712  </t>
  </si>
  <si>
    <t>3.825  </t>
  </si>
  <si>
    <t>4.469  </t>
  </si>
  <si>
    <t>4.821  </t>
  </si>
  <si>
    <t>4.650  </t>
  </si>
  <si>
    <t>4.654  </t>
  </si>
  <si>
    <t>4.563  </t>
  </si>
  <si>
    <t>4.690  </t>
  </si>
  <si>
    <t>4.715  </t>
  </si>
  <si>
    <t>4     20. la Maternitat i Sant Ramon  </t>
  </si>
  <si>
    <t>3.362  </t>
  </si>
  <si>
    <t>3.296  </t>
  </si>
  <si>
    <t>3.875  </t>
  </si>
  <si>
    <t>4.339  </t>
  </si>
  <si>
    <t>4.057  </t>
  </si>
  <si>
    <t>3.918  </t>
  </si>
  <si>
    <t>3.881  </t>
  </si>
  <si>
    <t>4.305  </t>
  </si>
  <si>
    <t>4.144  </t>
  </si>
  <si>
    <t>4     21. Pedralbes  </t>
  </si>
  <si>
    <t>4.914  </t>
  </si>
  <si>
    <t>5.185  </t>
  </si>
  <si>
    <t>5.436  </t>
  </si>
  <si>
    <t>5.689  </t>
  </si>
  <si>
    <t>6.340  </t>
  </si>
  <si>
    <t>6.306  </t>
  </si>
  <si>
    <t>6.197  </t>
  </si>
  <si>
    <t>6.460  </t>
  </si>
  <si>
    <t>5.976  </t>
  </si>
  <si>
    <t>6.406  </t>
  </si>
  <si>
    <t>6.620  </t>
  </si>
  <si>
    <t>5     22. Vallvidrera, el Tibidabo i les Planes  </t>
  </si>
  <si>
    <t>3.531  </t>
  </si>
  <si>
    <t>3.579  </t>
  </si>
  <si>
    <t>4.263  </t>
  </si>
  <si>
    <t>3.888  </t>
  </si>
  <si>
    <t>4.309  </t>
  </si>
  <si>
    <t>5     23. Sarrià  </t>
  </si>
  <si>
    <t>4.384  </t>
  </si>
  <si>
    <t>4.472  </t>
  </si>
  <si>
    <t>4.704  </t>
  </si>
  <si>
    <t>5.824  </t>
  </si>
  <si>
    <t>6.042  </t>
  </si>
  <si>
    <t>5.983  </t>
  </si>
  <si>
    <t>5.743  </t>
  </si>
  <si>
    <t>5.558  </t>
  </si>
  <si>
    <t>5.645  </t>
  </si>
  <si>
    <t>5.925  </t>
  </si>
  <si>
    <t>6.109  </t>
  </si>
  <si>
    <t>5     24. les Tres Torres  </t>
  </si>
  <si>
    <t>4.509  </t>
  </si>
  <si>
    <t>4.742  </t>
  </si>
  <si>
    <t>5.145  </t>
  </si>
  <si>
    <t>4.956  </t>
  </si>
  <si>
    <t>5.607  </t>
  </si>
  <si>
    <t>5.749  </t>
  </si>
  <si>
    <t>6.024  </t>
  </si>
  <si>
    <t>5.882  </t>
  </si>
  <si>
    <t>6.216  </t>
  </si>
  <si>
    <t>5     25. Sant Gervasi-la Bonanova  </t>
  </si>
  <si>
    <t>3.866  </t>
  </si>
  <si>
    <t>3.883  </t>
  </si>
  <si>
    <t>4.235  </t>
  </si>
  <si>
    <t>4.926  </t>
  </si>
  <si>
    <t>5.029  </t>
  </si>
  <si>
    <t>5.424  </t>
  </si>
  <si>
    <t>5.319  </t>
  </si>
  <si>
    <t>5.115  </t>
  </si>
  <si>
    <t>5.428  </t>
  </si>
  <si>
    <t>5.364  </t>
  </si>
  <si>
    <t>5.527  </t>
  </si>
  <si>
    <t>5     26. Sant Gervasi-Galvany  </t>
  </si>
  <si>
    <t>3.899  </t>
  </si>
  <si>
    <t>4.188  </t>
  </si>
  <si>
    <t>4.484  </t>
  </si>
  <si>
    <t>5.306  </t>
  </si>
  <si>
    <t>5.524  </t>
  </si>
  <si>
    <t>5.560  </t>
  </si>
  <si>
    <t>5.326  </t>
  </si>
  <si>
    <t>5.371  </t>
  </si>
  <si>
    <t>5.498  </t>
  </si>
  <si>
    <t>5.672  </t>
  </si>
  <si>
    <t>5     27. el Putxet i el Farró  </t>
  </si>
  <si>
    <t>3.298  </t>
  </si>
  <si>
    <t>3.256  </t>
  </si>
  <si>
    <t>3.465  </t>
  </si>
  <si>
    <t>3.956  </t>
  </si>
  <si>
    <t>4.289  </t>
  </si>
  <si>
    <t>4.505  </t>
  </si>
  <si>
    <t>4.541  </t>
  </si>
  <si>
    <t>4.532  </t>
  </si>
  <si>
    <t>4.493  </t>
  </si>
  <si>
    <t>4.716  </t>
  </si>
  <si>
    <t>6     28. Vallcarca i els Penitents  </t>
  </si>
  <si>
    <t>3.109  </t>
  </si>
  <si>
    <t>2.969  </t>
  </si>
  <si>
    <t>2.862  </t>
  </si>
  <si>
    <t>3.363  </t>
  </si>
  <si>
    <t>3.541  </t>
  </si>
  <si>
    <t>3.904  </t>
  </si>
  <si>
    <t>3.609  </t>
  </si>
  <si>
    <t>3.845  </t>
  </si>
  <si>
    <t>4.096  </t>
  </si>
  <si>
    <t>4.315  </t>
  </si>
  <si>
    <t>6     29. el Coll  </t>
  </si>
  <si>
    <t>2.317  </t>
  </si>
  <si>
    <t>2.252  </t>
  </si>
  <si>
    <t>2.624  </t>
  </si>
  <si>
    <t>3.236  </t>
  </si>
  <si>
    <t>3.420  </t>
  </si>
  <si>
    <t>2.881  </t>
  </si>
  <si>
    <t>2.864  </t>
  </si>
  <si>
    <t>2.940  </t>
  </si>
  <si>
    <t>6     30. la Salut  </t>
  </si>
  <si>
    <t>2.890  </t>
  </si>
  <si>
    <t>2.682  </t>
  </si>
  <si>
    <t>2.825  </t>
  </si>
  <si>
    <t>3.204  </t>
  </si>
  <si>
    <t>3.561  </t>
  </si>
  <si>
    <t>3.973  </t>
  </si>
  <si>
    <t>4.021  </t>
  </si>
  <si>
    <t>3.547  </t>
  </si>
  <si>
    <t>3.885  </t>
  </si>
  <si>
    <t>4.233  </t>
  </si>
  <si>
    <t>4.435  </t>
  </si>
  <si>
    <t>6     31. la Vila de Gràcia  </t>
  </si>
  <si>
    <t>3.264  </t>
  </si>
  <si>
    <t>3.308  </t>
  </si>
  <si>
    <t>3.655  </t>
  </si>
  <si>
    <t>4.426  </t>
  </si>
  <si>
    <t>4.791  </t>
  </si>
  <si>
    <t>4.526  </t>
  </si>
  <si>
    <t>4.343  </t>
  </si>
  <si>
    <t>4.494  </t>
  </si>
  <si>
    <t>4.882  </t>
  </si>
  <si>
    <t>4.913  </t>
  </si>
  <si>
    <t>6     32. el Camp d'en Grassot i Gràcia Nova  </t>
  </si>
  <si>
    <t>3.145  </t>
  </si>
  <si>
    <t>3.068  </t>
  </si>
  <si>
    <t>3.219  </t>
  </si>
  <si>
    <t>3.759  </t>
  </si>
  <si>
    <t>4.391  </t>
  </si>
  <si>
    <t>4.376  </t>
  </si>
  <si>
    <t>4.133  </t>
  </si>
  <si>
    <t>4.399  </t>
  </si>
  <si>
    <t>4.149  </t>
  </si>
  <si>
    <t>4.390  </t>
  </si>
  <si>
    <t>4.702  </t>
  </si>
  <si>
    <t>7     33. el Baix Guinardó  </t>
  </si>
  <si>
    <t>2.608  </t>
  </si>
  <si>
    <t>2.521  </t>
  </si>
  <si>
    <t>2.841  </t>
  </si>
  <si>
    <t>3.087  </t>
  </si>
  <si>
    <t>3.574  </t>
  </si>
  <si>
    <t>3.798  </t>
  </si>
  <si>
    <t>3.611  </t>
  </si>
  <si>
    <t>3.867  </t>
  </si>
  <si>
    <t>4.008  </t>
  </si>
  <si>
    <t>4.111  </t>
  </si>
  <si>
    <t>7     34. Can Baró  </t>
  </si>
  <si>
    <t>2.368  </t>
  </si>
  <si>
    <t>2.598  </t>
  </si>
  <si>
    <t>2.755  </t>
  </si>
  <si>
    <t>2.859  </t>
  </si>
  <si>
    <t>3.005  </t>
  </si>
  <si>
    <t>3.124  </t>
  </si>
  <si>
    <t>3.339  </t>
  </si>
  <si>
    <t>3.148  </t>
  </si>
  <si>
    <t>2.913  </t>
  </si>
  <si>
    <t>7     35. el Guinardó  </t>
  </si>
  <si>
    <t>2.474  </t>
  </si>
  <si>
    <t>2.476  </t>
  </si>
  <si>
    <t>2.506  </t>
  </si>
  <si>
    <t>2.587  </t>
  </si>
  <si>
    <t>3.164  </t>
  </si>
  <si>
    <t>3.468  </t>
  </si>
  <si>
    <t>3.278  </t>
  </si>
  <si>
    <t>3.304  </t>
  </si>
  <si>
    <t>3.324  </t>
  </si>
  <si>
    <t>3.447  </t>
  </si>
  <si>
    <t>7     36. la Font d'en Fargues  </t>
  </si>
  <si>
    <t>2.460  </t>
  </si>
  <si>
    <t>2.652  </t>
  </si>
  <si>
    <t>3.206  </t>
  </si>
  <si>
    <t>3.370  </t>
  </si>
  <si>
    <t>3.536  </t>
  </si>
  <si>
    <t>3.711  </t>
  </si>
  <si>
    <t>7     37. el Carmel  </t>
  </si>
  <si>
    <t>1.730  </t>
  </si>
  <si>
    <t>1.732  </t>
  </si>
  <si>
    <t>1.693  </t>
  </si>
  <si>
    <t>2.077  </t>
  </si>
  <si>
    <t>2.242  </t>
  </si>
  <si>
    <t>2.382  </t>
  </si>
  <si>
    <t>2.768  </t>
  </si>
  <si>
    <t>2.532  </t>
  </si>
  <si>
    <t>2.448  </t>
  </si>
  <si>
    <t>2.558  </t>
  </si>
  <si>
    <t>7     38. la Teixonera  </t>
  </si>
  <si>
    <t>2.013  </t>
  </si>
  <si>
    <t>1.869  </t>
  </si>
  <si>
    <t>1.870  </t>
  </si>
  <si>
    <t>2.012  </t>
  </si>
  <si>
    <t>2.500  </t>
  </si>
  <si>
    <t>2.547  </t>
  </si>
  <si>
    <t>2.650  </t>
  </si>
  <si>
    <t>3.138  </t>
  </si>
  <si>
    <t>2.688  </t>
  </si>
  <si>
    <t>2.665  </t>
  </si>
  <si>
    <t>2.585  </t>
  </si>
  <si>
    <t>7     39. Sant Genís dels Agudells (1)  </t>
  </si>
  <si>
    <t>2.051  </t>
  </si>
  <si>
    <t>2.044  </t>
  </si>
  <si>
    <t>2.140  </t>
  </si>
  <si>
    <t>2.125  </t>
  </si>
  <si>
    <t>2.799  </t>
  </si>
  <si>
    <t>2.867  </t>
  </si>
  <si>
    <t>2.889  </t>
  </si>
  <si>
    <t>2.776  </t>
  </si>
  <si>
    <t>2.470  </t>
  </si>
  <si>
    <t>7     40. Montbau (1)  </t>
  </si>
  <si>
    <t>7     41. la Vall d'Hebron (2)  </t>
  </si>
  <si>
    <t>3.293  </t>
  </si>
  <si>
    <t>7     42. la Clota (2)  </t>
  </si>
  <si>
    <t>7     43. Horta  </t>
  </si>
  <si>
    <t>2.354  </t>
  </si>
  <si>
    <t>2.255  </t>
  </si>
  <si>
    <t>2.192  </t>
  </si>
  <si>
    <t>2.453  </t>
  </si>
  <si>
    <t>2.945  </t>
  </si>
  <si>
    <t>3.037  </t>
  </si>
  <si>
    <t>2.953  </t>
  </si>
  <si>
    <t>2.979  </t>
  </si>
  <si>
    <t>3.045  </t>
  </si>
  <si>
    <t>3.349  </t>
  </si>
  <si>
    <t>8     44. Vilapicina i la Torre Llobeta  </t>
  </si>
  <si>
    <t>1.971  </t>
  </si>
  <si>
    <t>2.193  </t>
  </si>
  <si>
    <t>2.480  </t>
  </si>
  <si>
    <t>2.774  </t>
  </si>
  <si>
    <t>3.086  </t>
  </si>
  <si>
    <t>2.977  </t>
  </si>
  <si>
    <t>2.865  </t>
  </si>
  <si>
    <t>2.987  </t>
  </si>
  <si>
    <t>3.196  </t>
  </si>
  <si>
    <t>8     45. Porta  </t>
  </si>
  <si>
    <t>2.010  </t>
  </si>
  <si>
    <t>2.431  </t>
  </si>
  <si>
    <t>2.705  </t>
  </si>
  <si>
    <t>2.929  </t>
  </si>
  <si>
    <t>2.941  </t>
  </si>
  <si>
    <t>2.754  </t>
  </si>
  <si>
    <t>2.908  </t>
  </si>
  <si>
    <t>3.024  </t>
  </si>
  <si>
    <t>8     46. el Turó de la Peira (3)  </t>
  </si>
  <si>
    <t>1.719  </t>
  </si>
  <si>
    <t>1.887  </t>
  </si>
  <si>
    <t>2.176  </t>
  </si>
  <si>
    <t>2.620  </t>
  </si>
  <si>
    <t>2.534  </t>
  </si>
  <si>
    <t>2.375  </t>
  </si>
  <si>
    <t>8     47. Can Peguera (3)  </t>
  </si>
  <si>
    <t>8     48. la Guineueta  </t>
  </si>
  <si>
    <t>2.681  </t>
  </si>
  <si>
    <t>2.498  </t>
  </si>
  <si>
    <t>2.982  </t>
  </si>
  <si>
    <t>3.851  </t>
  </si>
  <si>
    <t>8     49. Canyelles (4)  </t>
  </si>
  <si>
    <t>1.733  </t>
  </si>
  <si>
    <t>1.538  </t>
  </si>
  <si>
    <t>1.529  </t>
  </si>
  <si>
    <t>1.644  </t>
  </si>
  <si>
    <t>1.885  </t>
  </si>
  <si>
    <t>2.009  </t>
  </si>
  <si>
    <t>2.097  </t>
  </si>
  <si>
    <t>2.085  </t>
  </si>
  <si>
    <t>1.997  </t>
  </si>
  <si>
    <t>2.122  </t>
  </si>
  <si>
    <t>8     50. les Roquetes (4)  </t>
  </si>
  <si>
    <t>8     51. Verdun  </t>
  </si>
  <si>
    <t>1.710  </t>
  </si>
  <si>
    <t>1.853  </t>
  </si>
  <si>
    <t>2.331  </t>
  </si>
  <si>
    <t>2.420  </t>
  </si>
  <si>
    <t>2.407  </t>
  </si>
  <si>
    <t>2.503  </t>
  </si>
  <si>
    <t>2.319  </t>
  </si>
  <si>
    <t>2.502  </t>
  </si>
  <si>
    <t>2.411  </t>
  </si>
  <si>
    <t>8     52. la Prosperitat  </t>
  </si>
  <si>
    <t>2.001  </t>
  </si>
  <si>
    <t>1.910  </t>
  </si>
  <si>
    <t>1.861  </t>
  </si>
  <si>
    <t>1.940  </t>
  </si>
  <si>
    <t>2.213  </t>
  </si>
  <si>
    <t>2.489  </t>
  </si>
  <si>
    <t>2.684  </t>
  </si>
  <si>
    <t>2.446  </t>
  </si>
  <si>
    <t>2.385  </t>
  </si>
  <si>
    <t>2.491  </t>
  </si>
  <si>
    <t>8     53. la Trinitat Nova  </t>
  </si>
  <si>
    <t>2.275  </t>
  </si>
  <si>
    <t>2.200  </t>
  </si>
  <si>
    <t>2.105  </t>
  </si>
  <si>
    <t>2.147  </t>
  </si>
  <si>
    <t>2.183  </t>
  </si>
  <si>
    <t>8     54. Torre Baró (5)  </t>
  </si>
  <si>
    <t>1.426  </t>
  </si>
  <si>
    <t>1.281  </t>
  </si>
  <si>
    <t>1.212  </t>
  </si>
  <si>
    <t>1.313  </t>
  </si>
  <si>
    <t>1.498  </t>
  </si>
  <si>
    <t>1.727  </t>
  </si>
  <si>
    <t>1.690  </t>
  </si>
  <si>
    <t>1.776  </t>
  </si>
  <si>
    <t>1.626  </t>
  </si>
  <si>
    <t>1.593  </t>
  </si>
  <si>
    <t>8     55. Ciutat Meridiana (5)  </t>
  </si>
  <si>
    <t>8     56. Vallbona (5)  </t>
  </si>
  <si>
    <t>9     57. la Trinitat Vella  </t>
  </si>
  <si>
    <t>1.612  </t>
  </si>
  <si>
    <t>1.557  </t>
  </si>
  <si>
    <t>1.394  </t>
  </si>
  <si>
    <t>1.438  </t>
  </si>
  <si>
    <t>1.764  </t>
  </si>
  <si>
    <t>1.926  </t>
  </si>
  <si>
    <t>1.809  </t>
  </si>
  <si>
    <t>1.763  </t>
  </si>
  <si>
    <t>1.974  </t>
  </si>
  <si>
    <t>1.902  </t>
  </si>
  <si>
    <t>9     58. Baró de Viver  </t>
  </si>
  <si>
    <t>9     59. el Bon Pastor  </t>
  </si>
  <si>
    <t>1.879  </t>
  </si>
  <si>
    <t>1.827  </t>
  </si>
  <si>
    <t>2.339  </t>
  </si>
  <si>
    <t>2.414  </t>
  </si>
  <si>
    <t>2.380  </t>
  </si>
  <si>
    <t>2.300  </t>
  </si>
  <si>
    <t>2.235  </t>
  </si>
  <si>
    <t>2.144  </t>
  </si>
  <si>
    <t>9     60. Sant Andreu  </t>
  </si>
  <si>
    <t>2.330  </t>
  </si>
  <si>
    <t>2.379  </t>
  </si>
  <si>
    <t>2.391  </t>
  </si>
  <si>
    <t>2.757  </t>
  </si>
  <si>
    <t>3.210  </t>
  </si>
  <si>
    <t>3.317  </t>
  </si>
  <si>
    <t>3.161  </t>
  </si>
  <si>
    <t>3.294  </t>
  </si>
  <si>
    <t>3.371  </t>
  </si>
  <si>
    <t>9     61. la Sagrera  </t>
  </si>
  <si>
    <t>2.423  </t>
  </si>
  <si>
    <t>2.218  </t>
  </si>
  <si>
    <t>2.696  </t>
  </si>
  <si>
    <t>3.263  </t>
  </si>
  <si>
    <t>3.286  </t>
  </si>
  <si>
    <t>3.250  </t>
  </si>
  <si>
    <t>3.173  </t>
  </si>
  <si>
    <t>3.519  </t>
  </si>
  <si>
    <t>3.598  </t>
  </si>
  <si>
    <t>9     62. el Congrés i els Indians  </t>
  </si>
  <si>
    <t>2.216  </t>
  </si>
  <si>
    <t>2.473  </t>
  </si>
  <si>
    <t>2.828  </t>
  </si>
  <si>
    <t>3.272  </t>
  </si>
  <si>
    <t>3.007  </t>
  </si>
  <si>
    <t>3.274  </t>
  </si>
  <si>
    <t>9     63. Navas  </t>
  </si>
  <si>
    <t>2.362  </t>
  </si>
  <si>
    <t>2.401  </t>
  </si>
  <si>
    <t>2.720  </t>
  </si>
  <si>
    <t>3.279  </t>
  </si>
  <si>
    <t>3.560  </t>
  </si>
  <si>
    <t>3.503  </t>
  </si>
  <si>
    <t>3.424  </t>
  </si>
  <si>
    <t>3.377  </t>
  </si>
  <si>
    <t>3.636  </t>
  </si>
  <si>
    <t>10     64. el Camp de l'Arpa del Clot  </t>
  </si>
  <si>
    <t>2.482  </t>
  </si>
  <si>
    <t>2.602  </t>
  </si>
  <si>
    <t>2.619  </t>
  </si>
  <si>
    <t>3.159  </t>
  </si>
  <si>
    <t>3.654  </t>
  </si>
  <si>
    <t>3.605  </t>
  </si>
  <si>
    <t>3.555  </t>
  </si>
  <si>
    <t>3.741  </t>
  </si>
  <si>
    <t>3.725  </t>
  </si>
  <si>
    <t>3.852  </t>
  </si>
  <si>
    <t>10     65. el Clot  </t>
  </si>
  <si>
    <t>2.509  </t>
  </si>
  <si>
    <t>2.246  </t>
  </si>
  <si>
    <t>2.505  </t>
  </si>
  <si>
    <t>3.144  </t>
  </si>
  <si>
    <t>3.524  </t>
  </si>
  <si>
    <t>3.803  </t>
  </si>
  <si>
    <t>3.822  </t>
  </si>
  <si>
    <t>3.767  </t>
  </si>
  <si>
    <t>3.645  </t>
  </si>
  <si>
    <t>3.644  </t>
  </si>
  <si>
    <t>10     66. el Parc i la Llacuna del Poblenou  </t>
  </si>
  <si>
    <t>2.779  </t>
  </si>
  <si>
    <t>2.956  </t>
  </si>
  <si>
    <t>3.761  </t>
  </si>
  <si>
    <t>4.076  </t>
  </si>
  <si>
    <t>4.254  </t>
  </si>
  <si>
    <t>4.287  </t>
  </si>
  <si>
    <t>4.567  </t>
  </si>
  <si>
    <t>4.268  </t>
  </si>
  <si>
    <t>4.649  </t>
  </si>
  <si>
    <t>10     67. la Vila Olímpica del Poblenou  </t>
  </si>
  <si>
    <t>4.795  </t>
  </si>
  <si>
    <t>4.728  </t>
  </si>
  <si>
    <t>5.365  </t>
  </si>
  <si>
    <t>5.402  </t>
  </si>
  <si>
    <t>5.321  </t>
  </si>
  <si>
    <t>5.019  </t>
  </si>
  <si>
    <t>5.267  </t>
  </si>
  <si>
    <t>5.228  </t>
  </si>
  <si>
    <t>5.226  </t>
  </si>
  <si>
    <t>10     68. el Poblenou  </t>
  </si>
  <si>
    <t>3.446  </t>
  </si>
  <si>
    <t>3.606  </t>
  </si>
  <si>
    <t>4.223  </t>
  </si>
  <si>
    <t>4.324  </t>
  </si>
  <si>
    <t>4.583  </t>
  </si>
  <si>
    <t>4.557  </t>
  </si>
  <si>
    <t>4.780  </t>
  </si>
  <si>
    <t>10     69. Diagonal Mar i el Front Marítim del Poblenou  </t>
  </si>
  <si>
    <t>4.722  </t>
  </si>
  <si>
    <t>5.646  </t>
  </si>
  <si>
    <t>6.506  </t>
  </si>
  <si>
    <t>5.891  </t>
  </si>
  <si>
    <t>6.402  </t>
  </si>
  <si>
    <t>6.836  </t>
  </si>
  <si>
    <t>6.892  </t>
  </si>
  <si>
    <t>6.237  </t>
  </si>
  <si>
    <t>6.400  </t>
  </si>
  <si>
    <t>7.524  </t>
  </si>
  <si>
    <t>7.136  </t>
  </si>
  <si>
    <t>10     70. el Besòs i el Maresme  </t>
  </si>
  <si>
    <t>2.002  </t>
  </si>
  <si>
    <t>1.951  </t>
  </si>
  <si>
    <t>2.222  </t>
  </si>
  <si>
    <t>2.786  </t>
  </si>
  <si>
    <t>2.822  </t>
  </si>
  <si>
    <t>2.759  </t>
  </si>
  <si>
    <t>2.184  </t>
  </si>
  <si>
    <t>2.078  </t>
  </si>
  <si>
    <t>10     71. Provençals del Poblenou  </t>
  </si>
  <si>
    <t>3.069  </t>
  </si>
  <si>
    <t>3.397  </t>
  </si>
  <si>
    <t>3.310  </t>
  </si>
  <si>
    <t>3.194  </t>
  </si>
  <si>
    <t>3.407  </t>
  </si>
  <si>
    <t>2.994  </t>
  </si>
  <si>
    <t>3.122  </t>
  </si>
  <si>
    <t>3.319  </t>
  </si>
  <si>
    <t>3.699  </t>
  </si>
  <si>
    <t>10     72. Sant Martí de Provençals  </t>
  </si>
  <si>
    <t>2.273  </t>
  </si>
  <si>
    <t>2.975  </t>
  </si>
  <si>
    <t>2.974  </t>
  </si>
  <si>
    <t>10     73. la Verneda i la Pau  </t>
  </si>
  <si>
    <t>1.983  </t>
  </si>
  <si>
    <t>2.023  </t>
  </si>
  <si>
    <t>2.281  </t>
  </si>
  <si>
    <t>2.443  </t>
  </si>
  <si>
    <t>2.672  </t>
  </si>
  <si>
    <t>2.561  </t>
  </si>
  <si>
    <t>2.389  </t>
  </si>
  <si>
    <t>2.321  </t>
  </si>
  <si>
    <t>2.606  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</si>
</sst>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4" borderId="0" xfId="0" applyFill="1" applyAlignment="1">
      <alignment horizontal="right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right"/>
    </xf>
    <xf numFmtId="0" fontId="0" fillId="4" borderId="0" xfId="0" applyFill="1"/>
    <xf numFmtId="0" fontId="0" fillId="0" borderId="0" xfId="0"/>
    <xf numFmtId="0" fontId="0" fillId="7" borderId="0" xfId="0" applyFill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11</xdr:col>
      <xdr:colOff>435429</xdr:colOff>
      <xdr:row>1</xdr:row>
      <xdr:rowOff>21771</xdr:rowOff>
    </xdr:to>
    <xdr:pic>
      <xdr:nvPicPr>
        <xdr:cNvPr id="1025" name="Picture 1" descr="https://ajuntament.barcelona.cat/estadistica/castella/images/cpbk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57843"/>
          <a:ext cx="7620000" cy="2177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11</xdr:col>
      <xdr:colOff>435429</xdr:colOff>
      <xdr:row>3</xdr:row>
      <xdr:rowOff>21771</xdr:rowOff>
    </xdr:to>
    <xdr:pic>
      <xdr:nvPicPr>
        <xdr:cNvPr id="1026" name="Picture 2" descr="https://ajuntament.barcelona.cat/estadistica/castella/images/cpbk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3529"/>
          <a:ext cx="7620000" cy="2177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11</xdr:col>
      <xdr:colOff>435429</xdr:colOff>
      <xdr:row>5</xdr:row>
      <xdr:rowOff>10886</xdr:rowOff>
    </xdr:to>
    <xdr:pic>
      <xdr:nvPicPr>
        <xdr:cNvPr id="1027" name="Picture 3" descr="https://ajuntament.barcelona.cat/estadistica/castella/images/cpbk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89214"/>
          <a:ext cx="7620000" cy="1088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workbookViewId="0">
      <selection activeCell="L26" sqref="L26"/>
    </sheetView>
  </sheetViews>
  <sheetFormatPr defaultRowHeight="12.45"/>
  <cols>
    <col min="1" max="1" width="6.69140625" style="1" customWidth="1"/>
    <col min="2" max="2" width="2.23046875" customWidth="1"/>
    <col min="6" max="6" width="8.3046875" customWidth="1"/>
    <col min="7" max="7" width="9.23046875" hidden="1" customWidth="1"/>
  </cols>
  <sheetData>
    <row r="1" spans="1:10">
      <c r="A1" s="10"/>
      <c r="B1" s="6"/>
      <c r="C1" s="2" t="s">
        <v>18</v>
      </c>
      <c r="D1" s="2" t="s">
        <v>19</v>
      </c>
      <c r="E1" s="2" t="s">
        <v>20</v>
      </c>
      <c r="F1" s="2" t="s">
        <v>21</v>
      </c>
      <c r="G1" s="1"/>
      <c r="H1" s="2" t="s">
        <v>23</v>
      </c>
      <c r="I1" s="2" t="s">
        <v>22</v>
      </c>
      <c r="J1" s="2" t="s">
        <v>24</v>
      </c>
    </row>
    <row r="2" spans="1:10">
      <c r="A2" s="12" t="s">
        <v>0</v>
      </c>
      <c r="B2" s="12"/>
      <c r="C2" s="4">
        <f>4543</f>
        <v>4543</v>
      </c>
      <c r="D2" s="4">
        <v>4638</v>
      </c>
      <c r="E2" s="4">
        <v>4669</v>
      </c>
      <c r="F2" s="4">
        <v>4709</v>
      </c>
      <c r="G2" s="4">
        <f>SUM(C2:F2)</f>
        <v>18559</v>
      </c>
      <c r="H2" s="1">
        <f>ROUNDUP(G2/4,0)</f>
        <v>4640</v>
      </c>
      <c r="I2" s="5">
        <v>1.21</v>
      </c>
      <c r="J2" s="9">
        <f>ROUNDUP(H2*I2,0)</f>
        <v>5615</v>
      </c>
    </row>
    <row r="3" spans="1:10">
      <c r="A3" s="12" t="s">
        <v>1</v>
      </c>
      <c r="B3" s="12"/>
      <c r="C3" s="2">
        <v>4732</v>
      </c>
      <c r="D3" s="1">
        <v>4670</v>
      </c>
      <c r="E3" s="1">
        <v>4648</v>
      </c>
      <c r="F3" s="1">
        <v>4617</v>
      </c>
      <c r="G3" s="4">
        <f t="shared" ref="G3:G19" si="0">SUM(C3:F3)</f>
        <v>18667</v>
      </c>
      <c r="H3" s="1">
        <f t="shared" ref="H3:H19" si="1">ROUNDUP(G3/4,0)</f>
        <v>4667</v>
      </c>
      <c r="I3" s="5">
        <v>1.29</v>
      </c>
      <c r="J3" s="3">
        <f t="shared" ref="J3:J19" si="2">ROUNDUP(H3*I3,0)</f>
        <v>6021</v>
      </c>
    </row>
    <row r="4" spans="1:10">
      <c r="A4" s="12" t="s">
        <v>2</v>
      </c>
      <c r="B4" s="12"/>
      <c r="C4" s="2">
        <v>4594</v>
      </c>
      <c r="D4" s="2">
        <v>4513</v>
      </c>
      <c r="E4" s="2">
        <v>4275</v>
      </c>
      <c r="F4" s="2">
        <v>4222</v>
      </c>
      <c r="G4" s="4">
        <f t="shared" si="0"/>
        <v>17604</v>
      </c>
      <c r="H4" s="1">
        <f t="shared" si="1"/>
        <v>4401</v>
      </c>
      <c r="I4" s="5">
        <v>1.48</v>
      </c>
      <c r="J4" s="3">
        <f t="shared" si="2"/>
        <v>6514</v>
      </c>
    </row>
    <row r="5" spans="1:10">
      <c r="A5" s="12" t="s">
        <v>3</v>
      </c>
      <c r="B5" s="12"/>
      <c r="C5" s="2">
        <v>4082</v>
      </c>
      <c r="D5" s="2">
        <v>4020</v>
      </c>
      <c r="E5" s="2">
        <v>3967</v>
      </c>
      <c r="F5" s="2">
        <v>3966</v>
      </c>
      <c r="G5" s="4">
        <f t="shared" si="0"/>
        <v>16035</v>
      </c>
      <c r="H5" s="1">
        <f t="shared" si="1"/>
        <v>4009</v>
      </c>
      <c r="I5" s="5">
        <v>1.32</v>
      </c>
      <c r="J5" s="9">
        <f t="shared" si="2"/>
        <v>5292</v>
      </c>
    </row>
    <row r="6" spans="1:10">
      <c r="A6" s="12" t="s">
        <v>4</v>
      </c>
      <c r="B6" s="12"/>
      <c r="C6" s="2">
        <v>3952</v>
      </c>
      <c r="D6" s="2">
        <v>3954</v>
      </c>
      <c r="E6" s="2">
        <v>3935</v>
      </c>
      <c r="F6" s="2">
        <v>3916</v>
      </c>
      <c r="G6" s="4">
        <f t="shared" si="0"/>
        <v>15757</v>
      </c>
      <c r="H6" s="1">
        <f t="shared" si="1"/>
        <v>3940</v>
      </c>
      <c r="I6" s="5">
        <v>1.45</v>
      </c>
      <c r="J6" s="9">
        <f t="shared" si="2"/>
        <v>5713</v>
      </c>
    </row>
    <row r="7" spans="1:10">
      <c r="A7" s="12" t="s">
        <v>5</v>
      </c>
      <c r="B7" s="12"/>
      <c r="C7" s="2">
        <v>3782</v>
      </c>
      <c r="D7" s="2">
        <v>3632</v>
      </c>
      <c r="E7" s="2">
        <v>3533</v>
      </c>
      <c r="F7" s="2">
        <v>3434</v>
      </c>
      <c r="G7" s="4">
        <f t="shared" si="0"/>
        <v>14381</v>
      </c>
      <c r="H7" s="1">
        <f t="shared" si="1"/>
        <v>3596</v>
      </c>
      <c r="I7" s="5">
        <v>1.34</v>
      </c>
      <c r="J7" s="9">
        <f t="shared" si="2"/>
        <v>4819</v>
      </c>
    </row>
    <row r="8" spans="1:10">
      <c r="A8" s="12" t="s">
        <v>6</v>
      </c>
      <c r="B8" s="12"/>
      <c r="C8" s="2">
        <v>3332</v>
      </c>
      <c r="D8" s="2">
        <v>3260</v>
      </c>
      <c r="E8" s="2">
        <v>3202</v>
      </c>
      <c r="F8" s="2">
        <v>3114</v>
      </c>
      <c r="G8" s="4">
        <f t="shared" si="0"/>
        <v>12908</v>
      </c>
      <c r="H8" s="1">
        <f t="shared" si="1"/>
        <v>3227</v>
      </c>
      <c r="I8" s="5">
        <v>1.28</v>
      </c>
      <c r="J8" s="7">
        <f t="shared" si="2"/>
        <v>4131</v>
      </c>
    </row>
    <row r="9" spans="1:10">
      <c r="A9" s="12" t="s">
        <v>7</v>
      </c>
      <c r="B9" s="12"/>
      <c r="C9" s="2">
        <v>3045</v>
      </c>
      <c r="D9" s="2">
        <v>3035</v>
      </c>
      <c r="E9" s="2">
        <v>2957</v>
      </c>
      <c r="F9" s="2">
        <v>3019</v>
      </c>
      <c r="G9" s="4">
        <f t="shared" si="0"/>
        <v>12056</v>
      </c>
      <c r="H9" s="1">
        <f t="shared" si="1"/>
        <v>3014</v>
      </c>
      <c r="I9" s="5">
        <v>1.34</v>
      </c>
      <c r="J9" s="7">
        <f t="shared" si="2"/>
        <v>4039</v>
      </c>
    </row>
    <row r="10" spans="1:10">
      <c r="A10" s="12" t="s">
        <v>8</v>
      </c>
      <c r="B10" s="12"/>
      <c r="C10" s="2">
        <v>3067</v>
      </c>
      <c r="D10" s="2">
        <v>3100</v>
      </c>
      <c r="E10" s="2">
        <v>3116</v>
      </c>
      <c r="F10" s="2">
        <v>3188</v>
      </c>
      <c r="G10" s="4">
        <f t="shared" si="0"/>
        <v>12471</v>
      </c>
      <c r="H10" s="1">
        <f t="shared" si="1"/>
        <v>3118</v>
      </c>
      <c r="I10" s="5">
        <v>1.36</v>
      </c>
      <c r="J10" s="7">
        <f t="shared" si="2"/>
        <v>4241</v>
      </c>
    </row>
    <row r="11" spans="1:10">
      <c r="A11" s="12" t="s">
        <v>9</v>
      </c>
      <c r="B11" s="12"/>
      <c r="C11" s="2">
        <v>3263</v>
      </c>
      <c r="D11" s="2">
        <v>3293</v>
      </c>
      <c r="E11" s="2">
        <v>3401</v>
      </c>
      <c r="F11" s="2">
        <v>3392</v>
      </c>
      <c r="G11" s="4">
        <f t="shared" si="0"/>
        <v>13349</v>
      </c>
      <c r="H11" s="1">
        <f t="shared" si="1"/>
        <v>3338</v>
      </c>
      <c r="I11" s="5">
        <v>1.22</v>
      </c>
      <c r="J11" s="7">
        <f t="shared" si="2"/>
        <v>4073</v>
      </c>
    </row>
    <row r="12" spans="1:10">
      <c r="A12" s="12" t="s">
        <v>10</v>
      </c>
      <c r="B12" s="12"/>
      <c r="C12" s="2">
        <v>3478</v>
      </c>
      <c r="D12" s="2">
        <v>3533</v>
      </c>
      <c r="E12" s="2">
        <v>3667</v>
      </c>
      <c r="F12" s="2">
        <v>3879</v>
      </c>
      <c r="G12" s="4">
        <f t="shared" si="0"/>
        <v>14557</v>
      </c>
      <c r="H12" s="1">
        <f t="shared" si="1"/>
        <v>3640</v>
      </c>
      <c r="I12" s="5">
        <v>1.02</v>
      </c>
      <c r="J12" s="7">
        <f t="shared" si="2"/>
        <v>3713</v>
      </c>
    </row>
    <row r="13" spans="1:10">
      <c r="A13" s="12" t="s">
        <v>11</v>
      </c>
      <c r="B13" s="12"/>
      <c r="C13" s="2">
        <v>4123</v>
      </c>
      <c r="D13" s="2">
        <v>4253</v>
      </c>
      <c r="E13" s="2">
        <v>4335</v>
      </c>
      <c r="F13" s="2">
        <v>4284</v>
      </c>
      <c r="G13" s="4">
        <f t="shared" si="0"/>
        <v>16995</v>
      </c>
      <c r="H13" s="1">
        <f t="shared" si="1"/>
        <v>4249</v>
      </c>
      <c r="I13" s="5">
        <v>1.06</v>
      </c>
      <c r="J13" s="9">
        <f t="shared" si="2"/>
        <v>4504</v>
      </c>
    </row>
    <row r="14" spans="1:10">
      <c r="A14" s="12" t="s">
        <v>12</v>
      </c>
      <c r="B14" s="12"/>
      <c r="C14" s="2">
        <v>4334</v>
      </c>
      <c r="D14" s="2">
        <v>4400</v>
      </c>
      <c r="E14" s="2">
        <v>4388</v>
      </c>
      <c r="F14" s="2">
        <v>4344</v>
      </c>
      <c r="G14" s="4">
        <f t="shared" si="0"/>
        <v>17466</v>
      </c>
      <c r="H14" s="1">
        <f t="shared" si="1"/>
        <v>4367</v>
      </c>
      <c r="I14" s="5">
        <v>1.22</v>
      </c>
      <c r="J14" s="3">
        <f t="shared" si="2"/>
        <v>5328</v>
      </c>
    </row>
    <row r="15" spans="1:10">
      <c r="A15" s="12" t="s">
        <v>13</v>
      </c>
      <c r="B15" s="12"/>
      <c r="C15" s="2">
        <v>4217</v>
      </c>
      <c r="D15" s="2">
        <v>4206</v>
      </c>
      <c r="E15" s="2">
        <v>4205</v>
      </c>
      <c r="F15" s="2">
        <v>4115</v>
      </c>
      <c r="G15" s="4">
        <f t="shared" si="0"/>
        <v>16743</v>
      </c>
      <c r="H15" s="1">
        <f t="shared" si="1"/>
        <v>4186</v>
      </c>
      <c r="I15" s="5">
        <v>1.1599999999999999</v>
      </c>
      <c r="J15" s="3">
        <f t="shared" si="2"/>
        <v>4856</v>
      </c>
    </row>
    <row r="16" spans="1:10">
      <c r="A16" s="12" t="s">
        <v>14</v>
      </c>
      <c r="B16" s="12"/>
      <c r="C16" s="2">
        <v>4111</v>
      </c>
      <c r="D16" s="2">
        <v>4163</v>
      </c>
      <c r="E16" s="2">
        <v>4083</v>
      </c>
      <c r="F16" s="2">
        <v>4009</v>
      </c>
      <c r="G16" s="4">
        <f t="shared" si="0"/>
        <v>16366</v>
      </c>
      <c r="H16" s="1">
        <f t="shared" si="1"/>
        <v>4092</v>
      </c>
      <c r="I16" s="5">
        <v>1.1000000000000001</v>
      </c>
      <c r="J16" s="9">
        <f t="shared" si="2"/>
        <v>4502</v>
      </c>
    </row>
    <row r="17" spans="1:10">
      <c r="A17" s="12" t="s">
        <v>15</v>
      </c>
      <c r="B17" s="12"/>
      <c r="C17" s="2">
        <v>4001</v>
      </c>
      <c r="D17" s="2">
        <v>3988</v>
      </c>
      <c r="E17" s="2">
        <v>3925</v>
      </c>
      <c r="F17" s="2">
        <v>3932</v>
      </c>
      <c r="G17" s="4">
        <f t="shared" si="0"/>
        <v>15846</v>
      </c>
      <c r="H17" s="1">
        <f t="shared" si="1"/>
        <v>3962</v>
      </c>
      <c r="I17" s="5">
        <v>1.21</v>
      </c>
      <c r="J17" s="9">
        <f t="shared" si="2"/>
        <v>4795</v>
      </c>
    </row>
    <row r="18" spans="1:10">
      <c r="A18" s="12" t="s">
        <v>16</v>
      </c>
      <c r="B18" s="12"/>
      <c r="C18" s="2">
        <v>3972</v>
      </c>
      <c r="D18" s="2">
        <v>4032</v>
      </c>
      <c r="E18" s="2">
        <v>4121</v>
      </c>
      <c r="F18" s="2">
        <v>4058</v>
      </c>
      <c r="G18" s="4">
        <f t="shared" si="0"/>
        <v>16183</v>
      </c>
      <c r="H18" s="1">
        <f t="shared" si="1"/>
        <v>4046</v>
      </c>
      <c r="I18" s="5">
        <v>1.1299999999999999</v>
      </c>
      <c r="J18" s="9">
        <f t="shared" si="2"/>
        <v>4572</v>
      </c>
    </row>
    <row r="19" spans="1:10">
      <c r="A19" s="12" t="s">
        <v>17</v>
      </c>
      <c r="B19" s="12"/>
      <c r="C19" s="2">
        <v>4063</v>
      </c>
      <c r="D19" s="2">
        <v>4131</v>
      </c>
      <c r="E19" s="2">
        <v>4054</v>
      </c>
      <c r="F19" s="2">
        <v>4167</v>
      </c>
      <c r="G19" s="4">
        <f t="shared" si="0"/>
        <v>16415</v>
      </c>
      <c r="H19" s="1">
        <f t="shared" si="1"/>
        <v>4104</v>
      </c>
      <c r="I19" s="5">
        <v>1.07</v>
      </c>
      <c r="J19" s="8">
        <f t="shared" si="2"/>
        <v>4392</v>
      </c>
    </row>
    <row r="25" spans="1:10">
      <c r="F25" t="s">
        <v>25</v>
      </c>
    </row>
  </sheetData>
  <mergeCells count="18">
    <mergeCell ref="A13:B13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8:B18"/>
    <mergeCell ref="A19:B19"/>
    <mergeCell ref="A14:B14"/>
    <mergeCell ref="A15:B15"/>
    <mergeCell ref="A16:B16"/>
    <mergeCell ref="A17:B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82"/>
  <sheetViews>
    <sheetView tabSelected="1" topLeftCell="A55" zoomScale="82" zoomScaleNormal="82" workbookViewId="0">
      <selection activeCell="R10" sqref="R10"/>
    </sheetView>
  </sheetViews>
  <sheetFormatPr defaultRowHeight="12.45"/>
  <sheetData>
    <row r="1" spans="1:17">
      <c r="A1" s="13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7">
      <c r="A3" s="13" t="s">
        <v>27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17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7">
      <c r="A5" s="13" t="s">
        <v>28</v>
      </c>
      <c r="B5" s="13"/>
      <c r="C5" s="13"/>
      <c r="D5" s="13"/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29</v>
      </c>
      <c r="L5" s="11" t="s">
        <v>13</v>
      </c>
      <c r="M5" s="11" t="s">
        <v>14</v>
      </c>
      <c r="N5" s="11" t="s">
        <v>15</v>
      </c>
      <c r="O5" s="11" t="s">
        <v>16</v>
      </c>
      <c r="P5" s="11" t="s">
        <v>17</v>
      </c>
    </row>
    <row r="6" spans="1:17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>
      <c r="A7" s="13" t="s">
        <v>30</v>
      </c>
      <c r="B7" s="13"/>
      <c r="C7" s="13"/>
      <c r="D7" s="13"/>
    </row>
    <row r="8" spans="1:17">
      <c r="A8" s="13" t="s">
        <v>31</v>
      </c>
      <c r="B8" s="13"/>
      <c r="C8" s="13"/>
      <c r="D8" s="13"/>
      <c r="E8" s="11" t="s">
        <v>32</v>
      </c>
      <c r="F8" s="11" t="s">
        <v>33</v>
      </c>
      <c r="G8" s="11" t="s">
        <v>34</v>
      </c>
      <c r="H8" s="11" t="s">
        <v>35</v>
      </c>
      <c r="I8" s="11" t="s">
        <v>36</v>
      </c>
      <c r="J8" s="11" t="s">
        <v>37</v>
      </c>
      <c r="L8" s="11" t="s">
        <v>38</v>
      </c>
      <c r="M8" s="11" t="s">
        <v>39</v>
      </c>
      <c r="N8" s="11" t="s">
        <v>40</v>
      </c>
      <c r="O8" s="11" t="s">
        <v>41</v>
      </c>
      <c r="P8" s="11" t="s">
        <v>42</v>
      </c>
    </row>
    <row r="9" spans="1:17">
      <c r="A9" s="13" t="s">
        <v>30</v>
      </c>
      <c r="B9" s="13"/>
      <c r="C9" s="13"/>
      <c r="D9" s="13"/>
    </row>
    <row r="10" spans="1:17">
      <c r="A10" s="13" t="s">
        <v>43</v>
      </c>
      <c r="B10" s="13"/>
      <c r="C10" s="13"/>
      <c r="D10" s="13"/>
      <c r="E10" s="11" t="s">
        <v>44</v>
      </c>
      <c r="F10" s="11" t="s">
        <v>45</v>
      </c>
      <c r="G10" s="11" t="s">
        <v>46</v>
      </c>
      <c r="H10" s="11" t="s">
        <v>47</v>
      </c>
      <c r="I10" s="11" t="s">
        <v>48</v>
      </c>
      <c r="J10" s="11" t="s">
        <v>49</v>
      </c>
      <c r="L10" s="11" t="s">
        <v>50</v>
      </c>
      <c r="M10" s="11" t="s">
        <v>51</v>
      </c>
      <c r="N10" s="11" t="s">
        <v>52</v>
      </c>
      <c r="O10" s="11" t="s">
        <v>53</v>
      </c>
      <c r="P10" s="11" t="s">
        <v>54</v>
      </c>
    </row>
    <row r="11" spans="1:17">
      <c r="A11" s="13" t="s">
        <v>55</v>
      </c>
      <c r="B11" s="13"/>
      <c r="C11" s="13"/>
      <c r="D11" s="13"/>
      <c r="E11" s="11" t="s">
        <v>56</v>
      </c>
      <c r="F11" s="11" t="s">
        <v>57</v>
      </c>
      <c r="G11" s="11" t="s">
        <v>58</v>
      </c>
      <c r="H11" s="11" t="s">
        <v>59</v>
      </c>
      <c r="I11" s="11" t="s">
        <v>60</v>
      </c>
      <c r="J11" s="11" t="s">
        <v>61</v>
      </c>
      <c r="L11" s="11" t="s">
        <v>56</v>
      </c>
      <c r="M11" s="11" t="s">
        <v>62</v>
      </c>
      <c r="N11" s="11" t="s">
        <v>63</v>
      </c>
      <c r="O11" s="11" t="s">
        <v>64</v>
      </c>
      <c r="P11" s="11" t="s">
        <v>65</v>
      </c>
    </row>
    <row r="12" spans="1:17">
      <c r="A12" s="13" t="s">
        <v>66</v>
      </c>
      <c r="B12" s="13"/>
      <c r="C12" s="13"/>
      <c r="D12" s="13"/>
      <c r="E12" s="11" t="s">
        <v>67</v>
      </c>
      <c r="F12" s="11" t="s">
        <v>68</v>
      </c>
      <c r="G12" s="11" t="s">
        <v>69</v>
      </c>
      <c r="H12" s="11" t="s">
        <v>70</v>
      </c>
      <c r="I12" s="11" t="s">
        <v>71</v>
      </c>
      <c r="J12" s="11" t="s">
        <v>72</v>
      </c>
      <c r="L12" s="11" t="s">
        <v>73</v>
      </c>
      <c r="M12" s="11" t="s">
        <v>74</v>
      </c>
      <c r="N12" s="11" t="s">
        <v>75</v>
      </c>
      <c r="O12" s="11" t="s">
        <v>76</v>
      </c>
      <c r="P12" s="11" t="s">
        <v>77</v>
      </c>
    </row>
    <row r="13" spans="1:17">
      <c r="A13" s="13" t="s">
        <v>78</v>
      </c>
      <c r="B13" s="13"/>
      <c r="C13" s="13"/>
      <c r="D13" s="13"/>
      <c r="E13" s="11" t="s">
        <v>79</v>
      </c>
      <c r="F13" s="11" t="s">
        <v>80</v>
      </c>
      <c r="G13" s="11" t="s">
        <v>81</v>
      </c>
      <c r="H13" s="11" t="s">
        <v>82</v>
      </c>
      <c r="I13" s="11" t="s">
        <v>83</v>
      </c>
      <c r="J13" s="11" t="s">
        <v>84</v>
      </c>
      <c r="L13" s="11" t="s">
        <v>85</v>
      </c>
      <c r="M13" s="11" t="s">
        <v>86</v>
      </c>
      <c r="N13" s="11" t="s">
        <v>87</v>
      </c>
      <c r="O13" s="11" t="s">
        <v>88</v>
      </c>
      <c r="P13" s="11" t="s">
        <v>89</v>
      </c>
    </row>
    <row r="14" spans="1:17">
      <c r="A14" s="13" t="s">
        <v>90</v>
      </c>
      <c r="B14" s="13"/>
      <c r="C14" s="13"/>
      <c r="D14" s="13"/>
      <c r="E14" s="11" t="s">
        <v>91</v>
      </c>
      <c r="F14" s="11" t="s">
        <v>92</v>
      </c>
      <c r="G14" s="11" t="s">
        <v>93</v>
      </c>
      <c r="H14" s="11" t="s">
        <v>94</v>
      </c>
      <c r="I14" s="11" t="s">
        <v>95</v>
      </c>
      <c r="J14" s="11" t="s">
        <v>96</v>
      </c>
      <c r="L14" s="11" t="s">
        <v>97</v>
      </c>
      <c r="M14" s="11" t="s">
        <v>98</v>
      </c>
      <c r="N14" s="11" t="s">
        <v>99</v>
      </c>
      <c r="O14" s="11" t="s">
        <v>100</v>
      </c>
      <c r="P14" s="11" t="s">
        <v>101</v>
      </c>
    </row>
    <row r="15" spans="1:17">
      <c r="A15" s="13" t="s">
        <v>102</v>
      </c>
      <c r="B15" s="13"/>
      <c r="C15" s="13"/>
      <c r="D15" s="13"/>
      <c r="E15" s="11" t="s">
        <v>103</v>
      </c>
      <c r="F15" s="11" t="s">
        <v>104</v>
      </c>
      <c r="G15" s="11" t="s">
        <v>105</v>
      </c>
      <c r="H15" s="11" t="s">
        <v>106</v>
      </c>
      <c r="I15" s="11" t="s">
        <v>107</v>
      </c>
      <c r="J15" s="11" t="s">
        <v>108</v>
      </c>
      <c r="L15" s="11" t="s">
        <v>109</v>
      </c>
      <c r="M15" s="11" t="s">
        <v>110</v>
      </c>
      <c r="N15" s="11" t="s">
        <v>111</v>
      </c>
      <c r="O15" s="11" t="s">
        <v>112</v>
      </c>
      <c r="P15" s="11" t="s">
        <v>113</v>
      </c>
    </row>
    <row r="16" spans="1:17">
      <c r="A16" s="13" t="s">
        <v>114</v>
      </c>
      <c r="B16" s="13"/>
      <c r="C16" s="13"/>
      <c r="D16" s="13"/>
      <c r="E16" s="11" t="s">
        <v>115</v>
      </c>
      <c r="F16" s="11" t="s">
        <v>116</v>
      </c>
      <c r="G16" s="11" t="s">
        <v>117</v>
      </c>
      <c r="H16" s="11" t="s">
        <v>118</v>
      </c>
      <c r="I16" s="11" t="s">
        <v>119</v>
      </c>
      <c r="J16" s="11" t="s">
        <v>120</v>
      </c>
      <c r="L16" s="11" t="s">
        <v>121</v>
      </c>
      <c r="M16" s="11" t="s">
        <v>122</v>
      </c>
      <c r="N16" s="11" t="s">
        <v>123</v>
      </c>
      <c r="O16" s="11" t="s">
        <v>124</v>
      </c>
      <c r="P16" s="11" t="s">
        <v>125</v>
      </c>
    </row>
    <row r="17" spans="1:16">
      <c r="A17" s="13" t="s">
        <v>126</v>
      </c>
      <c r="B17" s="13"/>
      <c r="C17" s="13"/>
      <c r="D17" s="13"/>
      <c r="E17" s="11" t="s">
        <v>127</v>
      </c>
      <c r="F17" s="11" t="s">
        <v>128</v>
      </c>
      <c r="G17" s="11" t="s">
        <v>129</v>
      </c>
      <c r="H17" s="11" t="s">
        <v>130</v>
      </c>
      <c r="I17" s="11" t="s">
        <v>131</v>
      </c>
      <c r="J17" s="11" t="s">
        <v>132</v>
      </c>
      <c r="L17" s="11" t="s">
        <v>133</v>
      </c>
      <c r="M17" s="11" t="s">
        <v>134</v>
      </c>
      <c r="N17" s="11" t="s">
        <v>135</v>
      </c>
      <c r="O17" s="11" t="s">
        <v>136</v>
      </c>
      <c r="P17" s="11" t="s">
        <v>137</v>
      </c>
    </row>
    <row r="18" spans="1:16">
      <c r="A18" s="13" t="s">
        <v>138</v>
      </c>
      <c r="B18" s="13"/>
      <c r="C18" s="13"/>
      <c r="D18" s="13"/>
      <c r="E18" s="11" t="s">
        <v>139</v>
      </c>
      <c r="F18" s="11" t="s">
        <v>140</v>
      </c>
      <c r="G18" s="11" t="s">
        <v>141</v>
      </c>
      <c r="H18" s="11" t="s">
        <v>142</v>
      </c>
      <c r="I18" s="11" t="s">
        <v>143</v>
      </c>
      <c r="J18" s="11" t="s">
        <v>144</v>
      </c>
      <c r="L18" s="11" t="s">
        <v>145</v>
      </c>
      <c r="M18" s="11" t="s">
        <v>146</v>
      </c>
      <c r="N18" s="11" t="s">
        <v>147</v>
      </c>
      <c r="O18" s="11" t="s">
        <v>148</v>
      </c>
      <c r="P18" s="11" t="s">
        <v>149</v>
      </c>
    </row>
    <row r="19" spans="1:16">
      <c r="A19" s="13" t="s">
        <v>150</v>
      </c>
      <c r="B19" s="13"/>
      <c r="C19" s="13"/>
      <c r="D19" s="13"/>
      <c r="E19" s="11" t="s">
        <v>151</v>
      </c>
      <c r="F19" s="11" t="s">
        <v>152</v>
      </c>
      <c r="G19" s="11" t="s">
        <v>153</v>
      </c>
      <c r="H19" s="11" t="s">
        <v>154</v>
      </c>
      <c r="I19" s="11" t="s">
        <v>50</v>
      </c>
      <c r="J19" s="11" t="s">
        <v>155</v>
      </c>
      <c r="L19" s="11" t="s">
        <v>156</v>
      </c>
      <c r="M19" s="11" t="s">
        <v>157</v>
      </c>
      <c r="N19" s="11" t="s">
        <v>158</v>
      </c>
      <c r="O19" s="11" t="s">
        <v>159</v>
      </c>
      <c r="P19" s="11" t="s">
        <v>160</v>
      </c>
    </row>
    <row r="20" spans="1:16">
      <c r="A20" s="13" t="s">
        <v>161</v>
      </c>
      <c r="B20" s="13"/>
      <c r="C20" s="13"/>
      <c r="D20" s="13"/>
      <c r="E20" s="11" t="s">
        <v>162</v>
      </c>
      <c r="F20" s="11" t="s">
        <v>163</v>
      </c>
      <c r="G20" s="11" t="s">
        <v>164</v>
      </c>
      <c r="H20" s="11" t="s">
        <v>165</v>
      </c>
      <c r="I20" s="11" t="s">
        <v>166</v>
      </c>
      <c r="J20" s="11" t="s">
        <v>167</v>
      </c>
      <c r="L20" s="11" t="s">
        <v>168</v>
      </c>
      <c r="M20" s="11" t="s">
        <v>169</v>
      </c>
      <c r="N20" s="11" t="s">
        <v>170</v>
      </c>
      <c r="O20" s="11" t="s">
        <v>171</v>
      </c>
      <c r="P20" s="11" t="s">
        <v>172</v>
      </c>
    </row>
    <row r="21" spans="1:16">
      <c r="A21" s="13" t="s">
        <v>173</v>
      </c>
      <c r="B21" s="13"/>
      <c r="C21" s="13"/>
      <c r="D21" s="13"/>
      <c r="E21" s="11" t="s">
        <v>174</v>
      </c>
      <c r="F21" s="11" t="s">
        <v>174</v>
      </c>
      <c r="G21" s="11" t="s">
        <v>174</v>
      </c>
      <c r="H21" s="11" t="s">
        <v>174</v>
      </c>
      <c r="I21" s="11" t="s">
        <v>174</v>
      </c>
      <c r="J21" s="11" t="s">
        <v>174</v>
      </c>
      <c r="L21" s="11" t="s">
        <v>174</v>
      </c>
      <c r="M21" s="11" t="s">
        <v>174</v>
      </c>
      <c r="N21" s="11" t="s">
        <v>174</v>
      </c>
      <c r="O21" s="11" t="s">
        <v>174</v>
      </c>
      <c r="P21" s="11" t="s">
        <v>175</v>
      </c>
    </row>
    <row r="22" spans="1:16">
      <c r="A22" s="13" t="s">
        <v>176</v>
      </c>
      <c r="B22" s="13"/>
      <c r="C22" s="13"/>
      <c r="D22" s="13"/>
      <c r="E22" s="11" t="s">
        <v>177</v>
      </c>
      <c r="F22" s="11" t="s">
        <v>178</v>
      </c>
      <c r="G22" s="11" t="s">
        <v>179</v>
      </c>
      <c r="H22" s="11" t="s">
        <v>180</v>
      </c>
      <c r="I22" s="11" t="s">
        <v>181</v>
      </c>
      <c r="J22" s="11" t="s">
        <v>182</v>
      </c>
      <c r="L22" s="11" t="s">
        <v>183</v>
      </c>
      <c r="M22" s="11" t="s">
        <v>184</v>
      </c>
      <c r="N22" s="11" t="s">
        <v>185</v>
      </c>
      <c r="O22" s="11" t="s">
        <v>186</v>
      </c>
      <c r="P22" s="11" t="s">
        <v>187</v>
      </c>
    </row>
    <row r="23" spans="1:16">
      <c r="A23" s="13" t="s">
        <v>188</v>
      </c>
      <c r="B23" s="13"/>
      <c r="C23" s="13"/>
      <c r="D23" s="13"/>
      <c r="E23" s="11" t="s">
        <v>174</v>
      </c>
      <c r="F23" s="11" t="s">
        <v>189</v>
      </c>
      <c r="G23" s="11" t="s">
        <v>190</v>
      </c>
      <c r="H23" s="11" t="s">
        <v>174</v>
      </c>
      <c r="I23" s="11" t="s">
        <v>191</v>
      </c>
      <c r="J23" s="11" t="s">
        <v>192</v>
      </c>
      <c r="L23" s="11" t="s">
        <v>193</v>
      </c>
      <c r="M23" s="11" t="s">
        <v>194</v>
      </c>
      <c r="N23" s="11" t="s">
        <v>195</v>
      </c>
      <c r="O23" s="11" t="s">
        <v>196</v>
      </c>
      <c r="P23" s="11" t="s">
        <v>197</v>
      </c>
    </row>
    <row r="24" spans="1:16">
      <c r="A24" s="13" t="s">
        <v>198</v>
      </c>
      <c r="B24" s="13"/>
      <c r="C24" s="13"/>
      <c r="D24" s="13"/>
      <c r="E24" s="11" t="s">
        <v>174</v>
      </c>
      <c r="F24" s="11" t="s">
        <v>199</v>
      </c>
      <c r="G24" s="11" t="s">
        <v>200</v>
      </c>
      <c r="H24" s="11" t="s">
        <v>201</v>
      </c>
      <c r="I24" s="11" t="s">
        <v>202</v>
      </c>
      <c r="J24" s="11" t="s">
        <v>203</v>
      </c>
      <c r="L24" s="11" t="s">
        <v>204</v>
      </c>
      <c r="M24" s="11" t="s">
        <v>205</v>
      </c>
      <c r="N24" s="11" t="s">
        <v>206</v>
      </c>
      <c r="O24" s="11" t="s">
        <v>207</v>
      </c>
      <c r="P24" s="11" t="s">
        <v>174</v>
      </c>
    </row>
    <row r="25" spans="1:16">
      <c r="A25" s="13" t="s">
        <v>208</v>
      </c>
      <c r="B25" s="13"/>
      <c r="C25" s="13"/>
      <c r="D25" s="13"/>
      <c r="E25" s="11" t="s">
        <v>174</v>
      </c>
      <c r="F25" s="11" t="s">
        <v>209</v>
      </c>
      <c r="G25" s="11" t="s">
        <v>210</v>
      </c>
      <c r="H25" s="11" t="s">
        <v>211</v>
      </c>
      <c r="I25" s="11" t="s">
        <v>212</v>
      </c>
      <c r="J25" s="11" t="s">
        <v>213</v>
      </c>
      <c r="L25" s="11" t="s">
        <v>214</v>
      </c>
      <c r="M25" s="11" t="s">
        <v>215</v>
      </c>
      <c r="N25" s="11" t="s">
        <v>216</v>
      </c>
      <c r="O25" s="11" t="s">
        <v>217</v>
      </c>
      <c r="P25" s="11" t="s">
        <v>217</v>
      </c>
    </row>
    <row r="26" spans="1:16">
      <c r="A26" s="13" t="s">
        <v>218</v>
      </c>
      <c r="B26" s="13"/>
      <c r="C26" s="13"/>
      <c r="D26" s="13"/>
      <c r="E26" s="11" t="s">
        <v>219</v>
      </c>
      <c r="F26" s="11" t="s">
        <v>220</v>
      </c>
      <c r="G26" s="11" t="s">
        <v>221</v>
      </c>
      <c r="H26" s="11" t="s">
        <v>222</v>
      </c>
      <c r="I26" s="11" t="s">
        <v>223</v>
      </c>
      <c r="J26" s="11" t="s">
        <v>224</v>
      </c>
      <c r="L26" s="11" t="s">
        <v>225</v>
      </c>
      <c r="M26" s="11" t="s">
        <v>226</v>
      </c>
      <c r="N26" s="11" t="s">
        <v>227</v>
      </c>
      <c r="O26" s="11" t="s">
        <v>228</v>
      </c>
      <c r="P26" s="11" t="s">
        <v>229</v>
      </c>
    </row>
    <row r="27" spans="1:16">
      <c r="A27" s="13" t="s">
        <v>230</v>
      </c>
      <c r="B27" s="13"/>
      <c r="C27" s="13"/>
      <c r="D27" s="13"/>
      <c r="E27" s="11" t="s">
        <v>231</v>
      </c>
      <c r="F27" s="11" t="s">
        <v>232</v>
      </c>
      <c r="G27" s="11" t="s">
        <v>233</v>
      </c>
      <c r="H27" s="11" t="s">
        <v>234</v>
      </c>
      <c r="I27" s="11" t="s">
        <v>235</v>
      </c>
      <c r="J27" s="11" t="s">
        <v>236</v>
      </c>
      <c r="L27" s="11" t="s">
        <v>237</v>
      </c>
      <c r="M27" s="11" t="s">
        <v>238</v>
      </c>
      <c r="N27" s="11" t="s">
        <v>239</v>
      </c>
      <c r="O27" s="11" t="s">
        <v>240</v>
      </c>
      <c r="P27" s="11" t="s">
        <v>241</v>
      </c>
    </row>
    <row r="28" spans="1:16">
      <c r="A28" s="13" t="s">
        <v>242</v>
      </c>
      <c r="B28" s="13"/>
      <c r="C28" s="13"/>
      <c r="D28" s="13"/>
      <c r="E28" s="11" t="s">
        <v>243</v>
      </c>
      <c r="F28" s="11" t="s">
        <v>244</v>
      </c>
      <c r="G28" s="11" t="s">
        <v>245</v>
      </c>
      <c r="H28" s="11" t="s">
        <v>246</v>
      </c>
      <c r="I28" s="11" t="s">
        <v>247</v>
      </c>
      <c r="J28" s="11" t="s">
        <v>248</v>
      </c>
      <c r="L28" s="11" t="s">
        <v>246</v>
      </c>
      <c r="M28" s="11" t="s">
        <v>249</v>
      </c>
      <c r="N28" s="11" t="s">
        <v>250</v>
      </c>
      <c r="O28" s="11" t="s">
        <v>251</v>
      </c>
      <c r="P28" s="11" t="s">
        <v>252</v>
      </c>
    </row>
    <row r="29" spans="1:16">
      <c r="A29" s="13" t="s">
        <v>253</v>
      </c>
      <c r="B29" s="13"/>
      <c r="C29" s="13"/>
      <c r="D29" s="13"/>
      <c r="E29" s="11" t="s">
        <v>254</v>
      </c>
      <c r="F29" s="11" t="s">
        <v>255</v>
      </c>
      <c r="G29" s="11" t="s">
        <v>195</v>
      </c>
      <c r="H29" s="11" t="s">
        <v>256</v>
      </c>
      <c r="I29" s="11" t="s">
        <v>257</v>
      </c>
      <c r="J29" s="11" t="s">
        <v>258</v>
      </c>
      <c r="L29" s="11" t="s">
        <v>69</v>
      </c>
      <c r="M29" s="11" t="s">
        <v>259</v>
      </c>
      <c r="N29" s="11" t="s">
        <v>260</v>
      </c>
      <c r="O29" s="11" t="s">
        <v>261</v>
      </c>
      <c r="P29" s="11" t="s">
        <v>262</v>
      </c>
    </row>
    <row r="30" spans="1:16">
      <c r="A30" s="13" t="s">
        <v>263</v>
      </c>
      <c r="B30" s="13"/>
      <c r="C30" s="13"/>
      <c r="D30" s="13"/>
      <c r="E30" s="11" t="s">
        <v>264</v>
      </c>
      <c r="F30" s="11" t="s">
        <v>265</v>
      </c>
      <c r="G30" s="11" t="s">
        <v>266</v>
      </c>
      <c r="H30" s="11" t="s">
        <v>267</v>
      </c>
      <c r="I30" s="11" t="s">
        <v>268</v>
      </c>
      <c r="J30" s="11" t="s">
        <v>269</v>
      </c>
      <c r="L30" s="11" t="s">
        <v>270</v>
      </c>
      <c r="M30" s="11" t="s">
        <v>271</v>
      </c>
      <c r="N30" s="11" t="s">
        <v>272</v>
      </c>
      <c r="O30" s="11" t="s">
        <v>273</v>
      </c>
      <c r="P30" s="11" t="s">
        <v>274</v>
      </c>
    </row>
    <row r="31" spans="1:16">
      <c r="A31" s="13" t="s">
        <v>275</v>
      </c>
      <c r="B31" s="13"/>
      <c r="C31" s="13"/>
      <c r="D31" s="13"/>
      <c r="E31" s="11" t="s">
        <v>174</v>
      </c>
      <c r="F31" s="11" t="s">
        <v>174</v>
      </c>
      <c r="G31" s="11" t="s">
        <v>174</v>
      </c>
      <c r="H31" s="11" t="s">
        <v>174</v>
      </c>
      <c r="I31" s="11" t="s">
        <v>174</v>
      </c>
      <c r="J31" s="11" t="s">
        <v>174</v>
      </c>
      <c r="L31" s="11" t="s">
        <v>276</v>
      </c>
      <c r="M31" s="11" t="s">
        <v>277</v>
      </c>
      <c r="N31" s="11" t="s">
        <v>278</v>
      </c>
      <c r="O31" s="11" t="s">
        <v>279</v>
      </c>
      <c r="P31" s="11" t="s">
        <v>280</v>
      </c>
    </row>
    <row r="32" spans="1:16">
      <c r="A32" s="13" t="s">
        <v>281</v>
      </c>
      <c r="B32" s="13"/>
      <c r="C32" s="13"/>
      <c r="D32" s="13"/>
      <c r="E32" s="11" t="s">
        <v>282</v>
      </c>
      <c r="F32" s="11" t="s">
        <v>283</v>
      </c>
      <c r="G32" s="11" t="s">
        <v>284</v>
      </c>
      <c r="H32" s="11" t="s">
        <v>285</v>
      </c>
      <c r="I32" s="11" t="s">
        <v>286</v>
      </c>
      <c r="J32" s="11" t="s">
        <v>287</v>
      </c>
      <c r="L32" s="11" t="s">
        <v>288</v>
      </c>
      <c r="M32" s="11" t="s">
        <v>289</v>
      </c>
      <c r="N32" s="11" t="s">
        <v>290</v>
      </c>
      <c r="O32" s="11" t="s">
        <v>291</v>
      </c>
      <c r="P32" s="11" t="s">
        <v>292</v>
      </c>
    </row>
    <row r="33" spans="1:16">
      <c r="A33" s="13" t="s">
        <v>293</v>
      </c>
      <c r="B33" s="13"/>
      <c r="C33" s="13"/>
      <c r="D33" s="13"/>
      <c r="E33" s="11" t="s">
        <v>294</v>
      </c>
      <c r="F33" s="11" t="s">
        <v>295</v>
      </c>
      <c r="G33" s="11" t="s">
        <v>296</v>
      </c>
      <c r="H33" s="11" t="s">
        <v>297</v>
      </c>
      <c r="I33" s="11" t="s">
        <v>267</v>
      </c>
      <c r="J33" s="11" t="s">
        <v>298</v>
      </c>
      <c r="L33" s="11" t="s">
        <v>271</v>
      </c>
      <c r="M33" s="11" t="s">
        <v>299</v>
      </c>
      <c r="N33" s="11" t="s">
        <v>300</v>
      </c>
      <c r="O33" s="11" t="s">
        <v>301</v>
      </c>
      <c r="P33" s="11" t="s">
        <v>302</v>
      </c>
    </row>
    <row r="34" spans="1:16">
      <c r="A34" s="13" t="s">
        <v>303</v>
      </c>
      <c r="B34" s="13"/>
      <c r="C34" s="13"/>
      <c r="D34" s="13"/>
      <c r="E34" s="11" t="s">
        <v>304</v>
      </c>
      <c r="F34" s="11" t="s">
        <v>305</v>
      </c>
      <c r="G34" s="11" t="s">
        <v>306</v>
      </c>
      <c r="H34" s="11" t="s">
        <v>307</v>
      </c>
      <c r="I34" s="11" t="s">
        <v>308</v>
      </c>
      <c r="J34" s="11" t="s">
        <v>309</v>
      </c>
      <c r="L34" s="11" t="s">
        <v>310</v>
      </c>
      <c r="M34" s="11" t="s">
        <v>311</v>
      </c>
      <c r="N34" s="11" t="s">
        <v>312</v>
      </c>
      <c r="O34" s="11" t="s">
        <v>313</v>
      </c>
      <c r="P34" s="11" t="s">
        <v>314</v>
      </c>
    </row>
    <row r="35" spans="1:16">
      <c r="A35" s="13" t="s">
        <v>315</v>
      </c>
      <c r="B35" s="13"/>
      <c r="C35" s="13"/>
      <c r="D35" s="13"/>
      <c r="E35" s="11" t="s">
        <v>316</v>
      </c>
      <c r="F35" s="11" t="s">
        <v>317</v>
      </c>
      <c r="G35" s="11" t="s">
        <v>318</v>
      </c>
      <c r="H35" s="11" t="s">
        <v>144</v>
      </c>
      <c r="I35" s="11" t="s">
        <v>319</v>
      </c>
      <c r="J35" s="11" t="s">
        <v>320</v>
      </c>
      <c r="L35" s="11" t="s">
        <v>321</v>
      </c>
      <c r="M35" s="11" t="s">
        <v>322</v>
      </c>
      <c r="N35" s="11" t="s">
        <v>323</v>
      </c>
      <c r="O35" s="11" t="s">
        <v>324</v>
      </c>
      <c r="P35" s="11" t="s">
        <v>325</v>
      </c>
    </row>
    <row r="36" spans="1:16">
      <c r="A36" s="13" t="s">
        <v>326</v>
      </c>
      <c r="B36" s="13"/>
      <c r="C36" s="13"/>
      <c r="D36" s="13"/>
      <c r="E36" s="11" t="s">
        <v>327</v>
      </c>
      <c r="F36" s="11" t="s">
        <v>328</v>
      </c>
      <c r="G36" s="11" t="s">
        <v>329</v>
      </c>
      <c r="H36" s="11" t="s">
        <v>330</v>
      </c>
      <c r="I36" s="11" t="s">
        <v>331</v>
      </c>
      <c r="J36" s="11" t="s">
        <v>332</v>
      </c>
      <c r="L36" s="11" t="s">
        <v>333</v>
      </c>
      <c r="M36" s="11" t="s">
        <v>334</v>
      </c>
      <c r="N36" s="11" t="s">
        <v>37</v>
      </c>
      <c r="O36" s="11" t="s">
        <v>335</v>
      </c>
      <c r="P36" s="11" t="s">
        <v>336</v>
      </c>
    </row>
    <row r="37" spans="1:16">
      <c r="A37" s="13" t="s">
        <v>337</v>
      </c>
      <c r="B37" s="13"/>
      <c r="C37" s="13"/>
      <c r="D37" s="13"/>
      <c r="E37" s="11" t="s">
        <v>338</v>
      </c>
      <c r="F37" s="11" t="s">
        <v>339</v>
      </c>
      <c r="G37" s="11" t="s">
        <v>340</v>
      </c>
      <c r="H37" s="11" t="s">
        <v>341</v>
      </c>
      <c r="I37" s="11" t="s">
        <v>342</v>
      </c>
      <c r="J37" s="11" t="s">
        <v>343</v>
      </c>
      <c r="L37" s="11" t="s">
        <v>344</v>
      </c>
      <c r="M37" s="11" t="s">
        <v>345</v>
      </c>
      <c r="N37" s="11" t="s">
        <v>346</v>
      </c>
      <c r="O37" s="11" t="s">
        <v>67</v>
      </c>
      <c r="P37" s="11" t="s">
        <v>347</v>
      </c>
    </row>
    <row r="38" spans="1:16">
      <c r="A38" s="13" t="s">
        <v>348</v>
      </c>
      <c r="B38" s="13"/>
      <c r="C38" s="13"/>
      <c r="D38" s="13"/>
      <c r="E38" s="11" t="s">
        <v>174</v>
      </c>
      <c r="F38" s="11" t="s">
        <v>349</v>
      </c>
      <c r="G38" s="11" t="s">
        <v>350</v>
      </c>
      <c r="H38" s="11" t="s">
        <v>351</v>
      </c>
      <c r="I38" s="11" t="s">
        <v>174</v>
      </c>
      <c r="J38" s="11" t="s">
        <v>174</v>
      </c>
      <c r="L38" s="11" t="s">
        <v>352</v>
      </c>
      <c r="M38" s="11" t="s">
        <v>353</v>
      </c>
      <c r="N38" s="11" t="s">
        <v>354</v>
      </c>
      <c r="O38" s="11" t="s">
        <v>355</v>
      </c>
      <c r="P38" s="11" t="s">
        <v>356</v>
      </c>
    </row>
    <row r="39" spans="1:16">
      <c r="A39" s="13" t="s">
        <v>357</v>
      </c>
      <c r="B39" s="13"/>
      <c r="C39" s="13"/>
      <c r="D39" s="13"/>
      <c r="E39" s="11" t="s">
        <v>358</v>
      </c>
      <c r="F39" s="11" t="s">
        <v>359</v>
      </c>
      <c r="G39" s="11" t="s">
        <v>360</v>
      </c>
      <c r="H39" s="11" t="s">
        <v>361</v>
      </c>
      <c r="I39" s="11" t="s">
        <v>362</v>
      </c>
      <c r="J39" s="11" t="s">
        <v>363</v>
      </c>
      <c r="L39" s="11" t="s">
        <v>364</v>
      </c>
      <c r="M39" s="11" t="s">
        <v>365</v>
      </c>
      <c r="N39" s="11" t="s">
        <v>366</v>
      </c>
      <c r="O39" s="11" t="s">
        <v>367</v>
      </c>
      <c r="P39" s="11" t="s">
        <v>368</v>
      </c>
    </row>
    <row r="40" spans="1:16">
      <c r="A40" s="13" t="s">
        <v>369</v>
      </c>
      <c r="B40" s="13"/>
      <c r="C40" s="13"/>
      <c r="D40" s="13"/>
      <c r="E40" s="11" t="s">
        <v>370</v>
      </c>
      <c r="F40" s="11" t="s">
        <v>371</v>
      </c>
      <c r="G40" s="11" t="s">
        <v>372</v>
      </c>
      <c r="H40" s="11" t="s">
        <v>158</v>
      </c>
      <c r="I40" s="11" t="s">
        <v>373</v>
      </c>
      <c r="J40" s="11" t="s">
        <v>374</v>
      </c>
      <c r="L40" s="11" t="s">
        <v>375</v>
      </c>
      <c r="M40" s="11" t="s">
        <v>376</v>
      </c>
      <c r="N40" s="11" t="s">
        <v>377</v>
      </c>
      <c r="O40" s="11" t="s">
        <v>378</v>
      </c>
      <c r="P40" s="11" t="s">
        <v>379</v>
      </c>
    </row>
    <row r="41" spans="1:16">
      <c r="A41" s="13" t="s">
        <v>380</v>
      </c>
      <c r="B41" s="13"/>
      <c r="C41" s="13"/>
      <c r="D41" s="13"/>
      <c r="E41" s="11" t="s">
        <v>381</v>
      </c>
      <c r="F41" s="11" t="s">
        <v>382</v>
      </c>
      <c r="G41" s="11" t="s">
        <v>383</v>
      </c>
      <c r="H41" s="11" t="s">
        <v>384</v>
      </c>
      <c r="I41" s="11" t="s">
        <v>385</v>
      </c>
      <c r="J41" s="11" t="s">
        <v>386</v>
      </c>
      <c r="L41" s="11" t="s">
        <v>387</v>
      </c>
      <c r="M41" s="11" t="s">
        <v>388</v>
      </c>
      <c r="N41" s="11" t="s">
        <v>389</v>
      </c>
      <c r="O41" s="11" t="s">
        <v>390</v>
      </c>
      <c r="P41" s="11" t="s">
        <v>391</v>
      </c>
    </row>
    <row r="42" spans="1:16">
      <c r="A42" s="13" t="s">
        <v>392</v>
      </c>
      <c r="B42" s="13"/>
      <c r="C42" s="13"/>
      <c r="D42" s="13"/>
      <c r="E42" s="11" t="s">
        <v>393</v>
      </c>
      <c r="F42" s="11" t="s">
        <v>394</v>
      </c>
      <c r="G42" s="11" t="s">
        <v>395</v>
      </c>
      <c r="H42" s="11" t="s">
        <v>396</v>
      </c>
      <c r="I42" s="11" t="s">
        <v>206</v>
      </c>
      <c r="J42" s="11" t="s">
        <v>397</v>
      </c>
      <c r="L42" s="11" t="s">
        <v>398</v>
      </c>
      <c r="M42" s="11" t="s">
        <v>399</v>
      </c>
      <c r="N42" s="11" t="s">
        <v>400</v>
      </c>
      <c r="O42" s="11" t="s">
        <v>401</v>
      </c>
      <c r="P42" s="11" t="s">
        <v>402</v>
      </c>
    </row>
    <row r="43" spans="1:16">
      <c r="A43" s="13" t="s">
        <v>403</v>
      </c>
      <c r="B43" s="13"/>
      <c r="C43" s="13"/>
      <c r="D43" s="13"/>
      <c r="E43" s="11" t="s">
        <v>174</v>
      </c>
      <c r="F43" s="11" t="s">
        <v>404</v>
      </c>
      <c r="G43" s="11" t="s">
        <v>405</v>
      </c>
      <c r="H43" s="11" t="s">
        <v>406</v>
      </c>
      <c r="I43" s="11" t="s">
        <v>407</v>
      </c>
      <c r="J43" s="11" t="s">
        <v>408</v>
      </c>
      <c r="L43" s="11" t="s">
        <v>409</v>
      </c>
      <c r="M43" s="11" t="s">
        <v>410</v>
      </c>
      <c r="N43" s="11" t="s">
        <v>411</v>
      </c>
      <c r="O43" s="11" t="s">
        <v>412</v>
      </c>
      <c r="P43" s="11" t="s">
        <v>174</v>
      </c>
    </row>
    <row r="44" spans="1:16">
      <c r="A44" s="13" t="s">
        <v>413</v>
      </c>
      <c r="B44" s="13"/>
      <c r="C44" s="13"/>
      <c r="D44" s="13"/>
      <c r="E44" s="11" t="s">
        <v>414</v>
      </c>
      <c r="F44" s="11" t="s">
        <v>415</v>
      </c>
      <c r="G44" s="11" t="s">
        <v>416</v>
      </c>
      <c r="H44" s="11" t="s">
        <v>417</v>
      </c>
      <c r="I44" s="11" t="s">
        <v>418</v>
      </c>
      <c r="J44" s="11" t="s">
        <v>419</v>
      </c>
      <c r="L44" s="11" t="s">
        <v>420</v>
      </c>
      <c r="M44" s="11" t="s">
        <v>421</v>
      </c>
      <c r="N44" s="11" t="s">
        <v>361</v>
      </c>
      <c r="O44" s="11" t="s">
        <v>422</v>
      </c>
      <c r="P44" s="11" t="s">
        <v>423</v>
      </c>
    </row>
    <row r="45" spans="1:16">
      <c r="A45" s="13" t="s">
        <v>424</v>
      </c>
      <c r="B45" s="13"/>
      <c r="C45" s="13"/>
      <c r="D45" s="13"/>
      <c r="E45" s="11" t="s">
        <v>174</v>
      </c>
      <c r="F45" s="11" t="s">
        <v>425</v>
      </c>
      <c r="G45" s="11" t="s">
        <v>174</v>
      </c>
      <c r="H45" s="11" t="s">
        <v>426</v>
      </c>
      <c r="I45" s="11" t="s">
        <v>427</v>
      </c>
      <c r="J45" s="11" t="s">
        <v>174</v>
      </c>
      <c r="L45" s="11" t="s">
        <v>352</v>
      </c>
      <c r="M45" s="11" t="s">
        <v>238</v>
      </c>
      <c r="N45" s="11" t="s">
        <v>428</v>
      </c>
      <c r="O45" s="11" t="s">
        <v>429</v>
      </c>
      <c r="P45" s="11" t="s">
        <v>430</v>
      </c>
    </row>
    <row r="46" spans="1:16">
      <c r="A46" s="13" t="s">
        <v>431</v>
      </c>
      <c r="B46" s="13"/>
      <c r="C46" s="13"/>
      <c r="D46" s="13"/>
      <c r="E46" s="11" t="s">
        <v>432</v>
      </c>
      <c r="F46" s="11" t="s">
        <v>433</v>
      </c>
      <c r="G46" s="11" t="s">
        <v>434</v>
      </c>
      <c r="H46" s="11" t="s">
        <v>435</v>
      </c>
      <c r="I46" s="11" t="s">
        <v>436</v>
      </c>
      <c r="J46" s="11" t="s">
        <v>437</v>
      </c>
      <c r="L46" s="11" t="s">
        <v>438</v>
      </c>
      <c r="M46" s="11" t="s">
        <v>439</v>
      </c>
      <c r="N46" s="11" t="s">
        <v>440</v>
      </c>
      <c r="O46" s="11" t="s">
        <v>162</v>
      </c>
      <c r="P46" s="11" t="s">
        <v>441</v>
      </c>
    </row>
    <row r="47" spans="1:16">
      <c r="A47" s="13" t="s">
        <v>442</v>
      </c>
      <c r="B47" s="13"/>
      <c r="C47" s="13"/>
      <c r="D47" s="13"/>
      <c r="E47" s="11" t="s">
        <v>443</v>
      </c>
      <c r="F47" s="11" t="s">
        <v>444</v>
      </c>
      <c r="G47" s="11" t="s">
        <v>445</v>
      </c>
      <c r="H47" s="11" t="s">
        <v>446</v>
      </c>
      <c r="I47" s="11" t="s">
        <v>447</v>
      </c>
      <c r="J47" s="11" t="s">
        <v>448</v>
      </c>
      <c r="L47" s="11" t="s">
        <v>449</v>
      </c>
      <c r="M47" s="11" t="s">
        <v>450</v>
      </c>
      <c r="N47" s="11" t="s">
        <v>451</v>
      </c>
      <c r="O47" s="11" t="s">
        <v>452</v>
      </c>
      <c r="P47" s="11" t="s">
        <v>453</v>
      </c>
    </row>
    <row r="48" spans="1:16">
      <c r="A48" s="13" t="s">
        <v>454</v>
      </c>
      <c r="B48" s="13"/>
      <c r="C48" s="13"/>
      <c r="D48" s="13"/>
      <c r="E48" s="11" t="s">
        <v>455</v>
      </c>
      <c r="F48" s="11" t="s">
        <v>456</v>
      </c>
      <c r="G48" s="11" t="s">
        <v>457</v>
      </c>
      <c r="H48" s="11" t="s">
        <v>458</v>
      </c>
      <c r="I48" s="11" t="s">
        <v>174</v>
      </c>
      <c r="J48" s="11" t="s">
        <v>459</v>
      </c>
      <c r="L48" s="11" t="s">
        <v>460</v>
      </c>
      <c r="M48" s="11" t="s">
        <v>461</v>
      </c>
      <c r="N48" s="11" t="s">
        <v>462</v>
      </c>
      <c r="O48" s="11" t="s">
        <v>463</v>
      </c>
      <c r="P48" s="11" t="s">
        <v>174</v>
      </c>
    </row>
    <row r="49" spans="1:16">
      <c r="A49" s="13" t="s">
        <v>464</v>
      </c>
      <c r="B49" s="13"/>
      <c r="C49" s="13"/>
      <c r="D49" s="13"/>
      <c r="E49" s="11" t="s">
        <v>455</v>
      </c>
      <c r="F49" s="11" t="s">
        <v>456</v>
      </c>
      <c r="G49" s="11" t="s">
        <v>457</v>
      </c>
      <c r="H49" s="11" t="s">
        <v>458</v>
      </c>
      <c r="I49" s="11" t="s">
        <v>174</v>
      </c>
      <c r="J49" s="11" t="s">
        <v>459</v>
      </c>
      <c r="L49" s="11" t="s">
        <v>460</v>
      </c>
      <c r="M49" s="11" t="s">
        <v>461</v>
      </c>
      <c r="N49" s="11" t="s">
        <v>462</v>
      </c>
      <c r="O49" s="11" t="s">
        <v>463</v>
      </c>
      <c r="P49" s="11" t="s">
        <v>174</v>
      </c>
    </row>
    <row r="50" spans="1:16">
      <c r="A50" s="13" t="s">
        <v>465</v>
      </c>
      <c r="B50" s="13"/>
      <c r="C50" s="13"/>
      <c r="D50" s="13"/>
      <c r="E50" s="11" t="s">
        <v>174</v>
      </c>
      <c r="F50" s="11" t="s">
        <v>174</v>
      </c>
      <c r="G50" s="11" t="s">
        <v>174</v>
      </c>
      <c r="H50" s="11" t="s">
        <v>174</v>
      </c>
      <c r="I50" s="11" t="s">
        <v>174</v>
      </c>
      <c r="J50" s="11" t="s">
        <v>174</v>
      </c>
      <c r="L50" s="11" t="s">
        <v>174</v>
      </c>
      <c r="M50" s="11" t="s">
        <v>466</v>
      </c>
      <c r="N50" s="11" t="s">
        <v>174</v>
      </c>
      <c r="O50" s="11" t="s">
        <v>174</v>
      </c>
      <c r="P50" s="11" t="s">
        <v>174</v>
      </c>
    </row>
    <row r="51" spans="1:16">
      <c r="A51" s="13" t="s">
        <v>467</v>
      </c>
      <c r="B51" s="13"/>
      <c r="C51" s="13"/>
      <c r="D51" s="13"/>
      <c r="E51" s="11" t="s">
        <v>174</v>
      </c>
      <c r="F51" s="11" t="s">
        <v>174</v>
      </c>
      <c r="G51" s="11" t="s">
        <v>174</v>
      </c>
      <c r="H51" s="11" t="s">
        <v>174</v>
      </c>
      <c r="I51" s="11" t="s">
        <v>174</v>
      </c>
      <c r="J51" s="11" t="s">
        <v>174</v>
      </c>
      <c r="L51" s="11" t="s">
        <v>174</v>
      </c>
      <c r="M51" s="11" t="s">
        <v>466</v>
      </c>
      <c r="N51" s="11" t="s">
        <v>174</v>
      </c>
      <c r="O51" s="11" t="s">
        <v>174</v>
      </c>
      <c r="P51" s="11" t="s">
        <v>174</v>
      </c>
    </row>
    <row r="52" spans="1:16">
      <c r="A52" s="13" t="s">
        <v>468</v>
      </c>
      <c r="B52" s="13"/>
      <c r="C52" s="13"/>
      <c r="D52" s="13"/>
      <c r="E52" s="11" t="s">
        <v>469</v>
      </c>
      <c r="F52" s="11" t="s">
        <v>470</v>
      </c>
      <c r="G52" s="11" t="s">
        <v>471</v>
      </c>
      <c r="H52" s="11" t="s">
        <v>472</v>
      </c>
      <c r="I52" s="11" t="s">
        <v>201</v>
      </c>
      <c r="J52" s="11" t="s">
        <v>473</v>
      </c>
      <c r="L52" s="11" t="s">
        <v>474</v>
      </c>
      <c r="M52" s="11" t="s">
        <v>475</v>
      </c>
      <c r="N52" s="11" t="s">
        <v>476</v>
      </c>
      <c r="O52" s="11" t="s">
        <v>477</v>
      </c>
      <c r="P52" s="11" t="s">
        <v>478</v>
      </c>
    </row>
    <row r="53" spans="1:16">
      <c r="A53" s="13" t="s">
        <v>479</v>
      </c>
      <c r="B53" s="13"/>
      <c r="C53" s="13"/>
      <c r="D53" s="13"/>
      <c r="E53" s="11" t="s">
        <v>174</v>
      </c>
      <c r="F53" s="11" t="s">
        <v>480</v>
      </c>
      <c r="G53" s="11" t="s">
        <v>481</v>
      </c>
      <c r="H53" s="11" t="s">
        <v>482</v>
      </c>
      <c r="I53" s="11" t="s">
        <v>483</v>
      </c>
      <c r="J53" s="11" t="s">
        <v>484</v>
      </c>
      <c r="L53" s="11" t="s">
        <v>485</v>
      </c>
      <c r="M53" s="11" t="s">
        <v>475</v>
      </c>
      <c r="N53" s="11" t="s">
        <v>486</v>
      </c>
      <c r="O53" s="11" t="s">
        <v>487</v>
      </c>
      <c r="P53" s="11" t="s">
        <v>488</v>
      </c>
    </row>
    <row r="54" spans="1:16">
      <c r="A54" s="13" t="s">
        <v>489</v>
      </c>
      <c r="B54" s="13"/>
      <c r="C54" s="13"/>
      <c r="D54" s="13"/>
      <c r="E54" s="11" t="s">
        <v>174</v>
      </c>
      <c r="F54" s="11" t="s">
        <v>490</v>
      </c>
      <c r="G54" s="11" t="s">
        <v>179</v>
      </c>
      <c r="H54" s="11" t="s">
        <v>491</v>
      </c>
      <c r="I54" s="11" t="s">
        <v>492</v>
      </c>
      <c r="J54" s="11" t="s">
        <v>493</v>
      </c>
      <c r="L54" s="11" t="s">
        <v>494</v>
      </c>
      <c r="M54" s="11" t="s">
        <v>495</v>
      </c>
      <c r="N54" s="11" t="s">
        <v>496</v>
      </c>
      <c r="O54" s="11" t="s">
        <v>201</v>
      </c>
      <c r="P54" s="11" t="s">
        <v>497</v>
      </c>
    </row>
    <row r="55" spans="1:16">
      <c r="A55" s="13" t="s">
        <v>498</v>
      </c>
      <c r="B55" s="13"/>
      <c r="C55" s="13"/>
      <c r="D55" s="13"/>
      <c r="E55" s="11" t="s">
        <v>174</v>
      </c>
      <c r="F55" s="11" t="s">
        <v>499</v>
      </c>
      <c r="G55" s="11" t="s">
        <v>500</v>
      </c>
      <c r="H55" s="11" t="s">
        <v>501</v>
      </c>
      <c r="I55" s="11" t="s">
        <v>174</v>
      </c>
      <c r="J55" s="11" t="s">
        <v>174</v>
      </c>
      <c r="L55" s="11" t="s">
        <v>502</v>
      </c>
      <c r="M55" s="11" t="s">
        <v>503</v>
      </c>
      <c r="N55" s="11" t="s">
        <v>504</v>
      </c>
      <c r="O55" s="11" t="s">
        <v>463</v>
      </c>
      <c r="P55" s="11" t="s">
        <v>209</v>
      </c>
    </row>
    <row r="56" spans="1:16">
      <c r="A56" s="13" t="s">
        <v>505</v>
      </c>
      <c r="B56" s="13"/>
      <c r="C56" s="13"/>
      <c r="D56" s="13"/>
      <c r="E56" s="11" t="s">
        <v>174</v>
      </c>
      <c r="F56" s="11" t="s">
        <v>499</v>
      </c>
      <c r="G56" s="11" t="s">
        <v>500</v>
      </c>
      <c r="H56" s="11" t="s">
        <v>501</v>
      </c>
      <c r="I56" s="11" t="s">
        <v>174</v>
      </c>
      <c r="J56" s="11" t="s">
        <v>174</v>
      </c>
      <c r="L56" s="11" t="s">
        <v>502</v>
      </c>
      <c r="M56" s="11" t="s">
        <v>503</v>
      </c>
      <c r="N56" s="11" t="s">
        <v>504</v>
      </c>
      <c r="O56" s="11" t="s">
        <v>463</v>
      </c>
      <c r="P56" s="11" t="s">
        <v>209</v>
      </c>
    </row>
    <row r="57" spans="1:16">
      <c r="A57" s="13" t="s">
        <v>506</v>
      </c>
      <c r="B57" s="13"/>
      <c r="C57" s="13"/>
      <c r="D57" s="13"/>
      <c r="E57" s="11" t="s">
        <v>174</v>
      </c>
      <c r="F57" s="11" t="s">
        <v>174</v>
      </c>
      <c r="G57" s="11" t="s">
        <v>174</v>
      </c>
      <c r="H57" s="11" t="s">
        <v>174</v>
      </c>
      <c r="I57" s="11" t="s">
        <v>174</v>
      </c>
      <c r="J57" s="11" t="s">
        <v>174</v>
      </c>
      <c r="L57" s="11" t="s">
        <v>507</v>
      </c>
      <c r="M57" s="11" t="s">
        <v>508</v>
      </c>
      <c r="N57" s="11" t="s">
        <v>186</v>
      </c>
      <c r="O57" s="11" t="s">
        <v>509</v>
      </c>
      <c r="P57" s="11" t="s">
        <v>510</v>
      </c>
    </row>
    <row r="58" spans="1:16">
      <c r="A58" s="13" t="s">
        <v>511</v>
      </c>
      <c r="B58" s="13"/>
      <c r="C58" s="13"/>
      <c r="D58" s="13"/>
      <c r="E58" s="11" t="s">
        <v>512</v>
      </c>
      <c r="F58" s="11" t="s">
        <v>513</v>
      </c>
      <c r="G58" s="11" t="s">
        <v>514</v>
      </c>
      <c r="H58" s="11" t="s">
        <v>515</v>
      </c>
      <c r="I58" s="11" t="s">
        <v>516</v>
      </c>
      <c r="J58" s="11" t="s">
        <v>517</v>
      </c>
      <c r="L58" s="11" t="s">
        <v>501</v>
      </c>
      <c r="M58" s="11" t="s">
        <v>518</v>
      </c>
      <c r="N58" s="11" t="s">
        <v>519</v>
      </c>
      <c r="O58" s="11" t="s">
        <v>520</v>
      </c>
      <c r="P58" s="11" t="s">
        <v>521</v>
      </c>
    </row>
    <row r="59" spans="1:16">
      <c r="A59" s="13" t="s">
        <v>522</v>
      </c>
      <c r="B59" s="13"/>
      <c r="C59" s="13"/>
      <c r="D59" s="13"/>
      <c r="E59" s="11" t="s">
        <v>512</v>
      </c>
      <c r="F59" s="11" t="s">
        <v>513</v>
      </c>
      <c r="G59" s="11" t="s">
        <v>514</v>
      </c>
      <c r="H59" s="11" t="s">
        <v>515</v>
      </c>
      <c r="I59" s="11" t="s">
        <v>516</v>
      </c>
      <c r="J59" s="11" t="s">
        <v>517</v>
      </c>
      <c r="L59" s="11" t="s">
        <v>501</v>
      </c>
      <c r="M59" s="11" t="s">
        <v>518</v>
      </c>
      <c r="N59" s="11" t="s">
        <v>519</v>
      </c>
      <c r="O59" s="11" t="s">
        <v>520</v>
      </c>
      <c r="P59" s="11" t="s">
        <v>521</v>
      </c>
    </row>
    <row r="60" spans="1:16">
      <c r="A60" s="13" t="s">
        <v>523</v>
      </c>
      <c r="B60" s="13"/>
      <c r="C60" s="13"/>
      <c r="D60" s="13"/>
      <c r="E60" s="11" t="s">
        <v>174</v>
      </c>
      <c r="F60" s="11" t="s">
        <v>480</v>
      </c>
      <c r="G60" s="11" t="s">
        <v>524</v>
      </c>
      <c r="H60" s="11" t="s">
        <v>525</v>
      </c>
      <c r="I60" s="11" t="s">
        <v>526</v>
      </c>
      <c r="J60" s="11" t="s">
        <v>527</v>
      </c>
      <c r="L60" s="11" t="s">
        <v>528</v>
      </c>
      <c r="M60" s="11" t="s">
        <v>529</v>
      </c>
      <c r="N60" s="11" t="s">
        <v>530</v>
      </c>
      <c r="O60" s="11" t="s">
        <v>531</v>
      </c>
      <c r="P60" s="11" t="s">
        <v>532</v>
      </c>
    </row>
    <row r="61" spans="1:16">
      <c r="A61" s="13" t="s">
        <v>533</v>
      </c>
      <c r="B61" s="13"/>
      <c r="C61" s="13"/>
      <c r="D61" s="13"/>
      <c r="E61" s="11" t="s">
        <v>534</v>
      </c>
      <c r="F61" s="11" t="s">
        <v>535</v>
      </c>
      <c r="G61" s="11" t="s">
        <v>536</v>
      </c>
      <c r="H61" s="11" t="s">
        <v>537</v>
      </c>
      <c r="I61" s="11" t="s">
        <v>538</v>
      </c>
      <c r="J61" s="11" t="s">
        <v>539</v>
      </c>
      <c r="L61" s="11" t="s">
        <v>540</v>
      </c>
      <c r="M61" s="11" t="s">
        <v>541</v>
      </c>
      <c r="N61" s="11" t="s">
        <v>542</v>
      </c>
      <c r="O61" s="11" t="s">
        <v>414</v>
      </c>
      <c r="P61" s="11" t="s">
        <v>543</v>
      </c>
    </row>
    <row r="62" spans="1:16">
      <c r="A62" s="13" t="s">
        <v>544</v>
      </c>
      <c r="B62" s="13"/>
      <c r="C62" s="13"/>
      <c r="D62" s="13"/>
      <c r="E62" s="11" t="s">
        <v>174</v>
      </c>
      <c r="F62" s="11" t="s">
        <v>174</v>
      </c>
      <c r="G62" s="11" t="s">
        <v>174</v>
      </c>
      <c r="H62" s="11" t="s">
        <v>174</v>
      </c>
      <c r="I62" s="11" t="s">
        <v>174</v>
      </c>
      <c r="J62" s="11" t="s">
        <v>174</v>
      </c>
      <c r="L62" s="11" t="s">
        <v>545</v>
      </c>
      <c r="M62" s="11" t="s">
        <v>546</v>
      </c>
      <c r="N62" s="11" t="s">
        <v>547</v>
      </c>
      <c r="O62" s="11" t="s">
        <v>548</v>
      </c>
      <c r="P62" s="11" t="s">
        <v>549</v>
      </c>
    </row>
    <row r="63" spans="1:16">
      <c r="A63" s="13" t="s">
        <v>550</v>
      </c>
      <c r="B63" s="13"/>
      <c r="C63" s="13"/>
      <c r="D63" s="13"/>
      <c r="E63" s="11" t="s">
        <v>551</v>
      </c>
      <c r="F63" s="11" t="s">
        <v>552</v>
      </c>
      <c r="G63" s="11" t="s">
        <v>553</v>
      </c>
      <c r="H63" s="11" t="s">
        <v>554</v>
      </c>
      <c r="I63" s="11" t="s">
        <v>555</v>
      </c>
      <c r="J63" s="11" t="s">
        <v>174</v>
      </c>
      <c r="L63" s="11" t="s">
        <v>556</v>
      </c>
      <c r="M63" s="11" t="s">
        <v>557</v>
      </c>
      <c r="N63" s="11" t="s">
        <v>558</v>
      </c>
      <c r="O63" s="11" t="s">
        <v>559</v>
      </c>
      <c r="P63" s="11" t="s">
        <v>560</v>
      </c>
    </row>
    <row r="64" spans="1:16">
      <c r="A64" s="13" t="s">
        <v>561</v>
      </c>
      <c r="B64" s="13"/>
      <c r="C64" s="13"/>
      <c r="D64" s="13"/>
      <c r="E64" s="11" t="s">
        <v>551</v>
      </c>
      <c r="F64" s="11" t="s">
        <v>552</v>
      </c>
      <c r="G64" s="11" t="s">
        <v>553</v>
      </c>
      <c r="H64" s="11" t="s">
        <v>554</v>
      </c>
      <c r="I64" s="11" t="s">
        <v>555</v>
      </c>
      <c r="J64" s="11" t="s">
        <v>174</v>
      </c>
      <c r="L64" s="11" t="s">
        <v>556</v>
      </c>
      <c r="M64" s="11" t="s">
        <v>557</v>
      </c>
      <c r="N64" s="11" t="s">
        <v>558</v>
      </c>
      <c r="O64" s="11" t="s">
        <v>559</v>
      </c>
      <c r="P64" s="11" t="s">
        <v>560</v>
      </c>
    </row>
    <row r="65" spans="1:16">
      <c r="A65" s="13" t="s">
        <v>562</v>
      </c>
      <c r="B65" s="13"/>
      <c r="C65" s="13"/>
      <c r="D65" s="13"/>
      <c r="E65" s="11" t="s">
        <v>551</v>
      </c>
      <c r="F65" s="11" t="s">
        <v>552</v>
      </c>
      <c r="G65" s="11" t="s">
        <v>553</v>
      </c>
      <c r="H65" s="11" t="s">
        <v>554</v>
      </c>
      <c r="I65" s="11" t="s">
        <v>555</v>
      </c>
      <c r="J65" s="11" t="s">
        <v>174</v>
      </c>
      <c r="L65" s="11" t="s">
        <v>556</v>
      </c>
      <c r="M65" s="11" t="s">
        <v>557</v>
      </c>
      <c r="N65" s="11" t="s">
        <v>558</v>
      </c>
      <c r="O65" s="11" t="s">
        <v>559</v>
      </c>
      <c r="P65" s="11" t="s">
        <v>560</v>
      </c>
    </row>
    <row r="66" spans="1:16">
      <c r="A66" s="13" t="s">
        <v>563</v>
      </c>
      <c r="B66" s="13"/>
      <c r="C66" s="13"/>
      <c r="D66" s="13"/>
      <c r="E66" s="11" t="s">
        <v>564</v>
      </c>
      <c r="F66" s="11" t="s">
        <v>565</v>
      </c>
      <c r="G66" s="11" t="s">
        <v>566</v>
      </c>
      <c r="H66" s="11" t="s">
        <v>567</v>
      </c>
      <c r="I66" s="11" t="s">
        <v>558</v>
      </c>
      <c r="J66" s="11" t="s">
        <v>568</v>
      </c>
      <c r="L66" s="11" t="s">
        <v>569</v>
      </c>
      <c r="M66" s="11" t="s">
        <v>570</v>
      </c>
      <c r="N66" s="11" t="s">
        <v>571</v>
      </c>
      <c r="O66" s="11" t="s">
        <v>572</v>
      </c>
      <c r="P66" s="11" t="s">
        <v>573</v>
      </c>
    </row>
    <row r="67" spans="1:16">
      <c r="A67" s="13" t="s">
        <v>574</v>
      </c>
      <c r="B67" s="13"/>
      <c r="C67" s="13"/>
      <c r="D67" s="13"/>
      <c r="E67" s="11" t="s">
        <v>174</v>
      </c>
      <c r="F67" s="11" t="s">
        <v>174</v>
      </c>
      <c r="G67" s="11" t="s">
        <v>174</v>
      </c>
      <c r="H67" s="11" t="s">
        <v>174</v>
      </c>
      <c r="I67" s="11" t="s">
        <v>174</v>
      </c>
      <c r="J67" s="11" t="s">
        <v>174</v>
      </c>
      <c r="L67" s="11" t="s">
        <v>174</v>
      </c>
      <c r="M67" s="11" t="s">
        <v>174</v>
      </c>
      <c r="N67" s="11" t="s">
        <v>174</v>
      </c>
      <c r="O67" s="11" t="s">
        <v>174</v>
      </c>
      <c r="P67" s="11" t="s">
        <v>174</v>
      </c>
    </row>
    <row r="68" spans="1:16">
      <c r="A68" s="13" t="s">
        <v>575</v>
      </c>
      <c r="B68" s="13"/>
      <c r="C68" s="13"/>
      <c r="D68" s="13"/>
      <c r="E68" s="11" t="s">
        <v>174</v>
      </c>
      <c r="F68" s="11" t="s">
        <v>576</v>
      </c>
      <c r="G68" s="11" t="s">
        <v>174</v>
      </c>
      <c r="H68" s="11" t="s">
        <v>577</v>
      </c>
      <c r="I68" s="11" t="s">
        <v>174</v>
      </c>
      <c r="J68" s="11" t="s">
        <v>578</v>
      </c>
      <c r="L68" s="11" t="s">
        <v>579</v>
      </c>
      <c r="M68" s="11" t="s">
        <v>580</v>
      </c>
      <c r="N68" s="11" t="s">
        <v>581</v>
      </c>
      <c r="O68" s="11" t="s">
        <v>582</v>
      </c>
      <c r="P68" s="11" t="s">
        <v>583</v>
      </c>
    </row>
    <row r="69" spans="1:16">
      <c r="A69" s="13" t="s">
        <v>584</v>
      </c>
      <c r="B69" s="13"/>
      <c r="C69" s="13"/>
      <c r="D69" s="13"/>
      <c r="E69" s="11" t="s">
        <v>585</v>
      </c>
      <c r="F69" s="11" t="s">
        <v>586</v>
      </c>
      <c r="G69" s="11" t="s">
        <v>587</v>
      </c>
      <c r="H69" s="11" t="s">
        <v>588</v>
      </c>
      <c r="I69" s="11" t="s">
        <v>589</v>
      </c>
      <c r="J69" s="11" t="s">
        <v>427</v>
      </c>
      <c r="L69" s="11" t="s">
        <v>590</v>
      </c>
      <c r="M69" s="11" t="s">
        <v>591</v>
      </c>
      <c r="N69" s="11" t="s">
        <v>592</v>
      </c>
      <c r="O69" s="11" t="s">
        <v>593</v>
      </c>
      <c r="P69" s="11" t="s">
        <v>175</v>
      </c>
    </row>
    <row r="70" spans="1:16">
      <c r="A70" s="13" t="s">
        <v>594</v>
      </c>
      <c r="B70" s="13"/>
      <c r="C70" s="13"/>
      <c r="D70" s="13"/>
      <c r="E70" s="11" t="s">
        <v>595</v>
      </c>
      <c r="F70" s="11" t="s">
        <v>596</v>
      </c>
      <c r="G70" s="11" t="s">
        <v>508</v>
      </c>
      <c r="H70" s="11" t="s">
        <v>597</v>
      </c>
      <c r="I70" s="11" t="s">
        <v>255</v>
      </c>
      <c r="J70" s="11" t="s">
        <v>598</v>
      </c>
      <c r="L70" s="11" t="s">
        <v>599</v>
      </c>
      <c r="M70" s="11" t="s">
        <v>600</v>
      </c>
      <c r="N70" s="11" t="s">
        <v>601</v>
      </c>
      <c r="O70" s="11" t="s">
        <v>602</v>
      </c>
      <c r="P70" s="11" t="s">
        <v>603</v>
      </c>
    </row>
    <row r="71" spans="1:16">
      <c r="A71" s="13" t="s">
        <v>604</v>
      </c>
      <c r="B71" s="13"/>
      <c r="C71" s="13"/>
      <c r="D71" s="13"/>
      <c r="E71" s="11" t="s">
        <v>174</v>
      </c>
      <c r="F71" s="11" t="s">
        <v>174</v>
      </c>
      <c r="G71" s="11" t="s">
        <v>605</v>
      </c>
      <c r="H71" s="11" t="s">
        <v>606</v>
      </c>
      <c r="I71" s="11" t="s">
        <v>174</v>
      </c>
      <c r="J71" s="11" t="s">
        <v>607</v>
      </c>
      <c r="L71" s="11" t="s">
        <v>608</v>
      </c>
      <c r="M71" s="11" t="s">
        <v>217</v>
      </c>
      <c r="N71" s="11" t="s">
        <v>609</v>
      </c>
      <c r="O71" s="11" t="s">
        <v>610</v>
      </c>
      <c r="P71" s="11" t="s">
        <v>610</v>
      </c>
    </row>
    <row r="72" spans="1:16">
      <c r="A72" s="13" t="s">
        <v>611</v>
      </c>
      <c r="B72" s="13"/>
      <c r="C72" s="13"/>
      <c r="D72" s="13"/>
      <c r="E72" s="11" t="s">
        <v>174</v>
      </c>
      <c r="F72" s="11" t="s">
        <v>612</v>
      </c>
      <c r="G72" s="11" t="s">
        <v>613</v>
      </c>
      <c r="H72" s="11" t="s">
        <v>614</v>
      </c>
      <c r="I72" s="11" t="s">
        <v>103</v>
      </c>
      <c r="J72" s="11" t="s">
        <v>615</v>
      </c>
      <c r="L72" s="11" t="s">
        <v>616</v>
      </c>
      <c r="M72" s="11" t="s">
        <v>617</v>
      </c>
      <c r="N72" s="11" t="s">
        <v>618</v>
      </c>
      <c r="O72" s="11" t="s">
        <v>619</v>
      </c>
      <c r="P72" s="11" t="s">
        <v>620</v>
      </c>
    </row>
    <row r="73" spans="1:16">
      <c r="A73" s="13" t="s">
        <v>621</v>
      </c>
      <c r="B73" s="13"/>
      <c r="C73" s="13"/>
      <c r="D73" s="13"/>
      <c r="E73" s="11" t="s">
        <v>622</v>
      </c>
      <c r="F73" s="11" t="s">
        <v>623</v>
      </c>
      <c r="G73" s="11" t="s">
        <v>624</v>
      </c>
      <c r="H73" s="11" t="s">
        <v>625</v>
      </c>
      <c r="I73" s="11" t="s">
        <v>362</v>
      </c>
      <c r="J73" s="11" t="s">
        <v>626</v>
      </c>
      <c r="L73" s="11" t="s">
        <v>627</v>
      </c>
      <c r="M73" s="11" t="s">
        <v>628</v>
      </c>
      <c r="N73" s="11" t="s">
        <v>629</v>
      </c>
      <c r="O73" s="11" t="s">
        <v>630</v>
      </c>
      <c r="P73" s="11" t="s">
        <v>631</v>
      </c>
    </row>
    <row r="74" spans="1:16">
      <c r="A74" s="13" t="s">
        <v>632</v>
      </c>
      <c r="B74" s="13"/>
      <c r="C74" s="13"/>
      <c r="D74" s="13"/>
      <c r="E74" s="11" t="s">
        <v>633</v>
      </c>
      <c r="F74" s="11" t="s">
        <v>634</v>
      </c>
      <c r="G74" s="11" t="s">
        <v>635</v>
      </c>
      <c r="H74" s="11" t="s">
        <v>636</v>
      </c>
      <c r="I74" s="11" t="s">
        <v>637</v>
      </c>
      <c r="J74" s="11" t="s">
        <v>638</v>
      </c>
      <c r="L74" s="11" t="s">
        <v>639</v>
      </c>
      <c r="M74" s="11" t="s">
        <v>640</v>
      </c>
      <c r="N74" s="11" t="s">
        <v>641</v>
      </c>
      <c r="O74" s="11" t="s">
        <v>642</v>
      </c>
      <c r="P74" s="11" t="s">
        <v>194</v>
      </c>
    </row>
    <row r="75" spans="1:16">
      <c r="A75" s="13" t="s">
        <v>643</v>
      </c>
      <c r="B75" s="13"/>
      <c r="C75" s="13"/>
      <c r="D75" s="13"/>
      <c r="E75" s="11" t="s">
        <v>174</v>
      </c>
      <c r="F75" s="11" t="s">
        <v>644</v>
      </c>
      <c r="G75" s="11" t="s">
        <v>645</v>
      </c>
      <c r="H75" s="11" t="s">
        <v>646</v>
      </c>
      <c r="I75" s="11" t="s">
        <v>647</v>
      </c>
      <c r="J75" s="11" t="s">
        <v>648</v>
      </c>
      <c r="L75" s="11" t="s">
        <v>649</v>
      </c>
      <c r="M75" s="11" t="s">
        <v>650</v>
      </c>
      <c r="N75" s="11" t="s">
        <v>651</v>
      </c>
      <c r="O75" s="11" t="s">
        <v>333</v>
      </c>
      <c r="P75" s="11" t="s">
        <v>652</v>
      </c>
    </row>
    <row r="76" spans="1:16">
      <c r="A76" s="13" t="s">
        <v>653</v>
      </c>
      <c r="B76" s="13"/>
      <c r="C76" s="13"/>
      <c r="D76" s="13"/>
      <c r="E76" s="11" t="s">
        <v>174</v>
      </c>
      <c r="F76" s="11" t="s">
        <v>654</v>
      </c>
      <c r="G76" s="11" t="s">
        <v>655</v>
      </c>
      <c r="H76" s="11" t="s">
        <v>656</v>
      </c>
      <c r="I76" s="11" t="s">
        <v>657</v>
      </c>
      <c r="J76" s="11" t="s">
        <v>658</v>
      </c>
      <c r="L76" s="11" t="s">
        <v>659</v>
      </c>
      <c r="M76" s="11" t="s">
        <v>660</v>
      </c>
      <c r="N76" s="11" t="s">
        <v>661</v>
      </c>
      <c r="O76" s="11" t="s">
        <v>662</v>
      </c>
      <c r="P76" s="11" t="s">
        <v>174</v>
      </c>
    </row>
    <row r="77" spans="1:16">
      <c r="A77" s="13" t="s">
        <v>663</v>
      </c>
      <c r="B77" s="13"/>
      <c r="C77" s="13"/>
      <c r="D77" s="13"/>
      <c r="E77" s="11" t="s">
        <v>664</v>
      </c>
      <c r="F77" s="11" t="s">
        <v>421</v>
      </c>
      <c r="G77" s="11" t="s">
        <v>665</v>
      </c>
      <c r="H77" s="11" t="s">
        <v>666</v>
      </c>
      <c r="I77" s="11" t="s">
        <v>667</v>
      </c>
      <c r="J77" s="11" t="s">
        <v>99</v>
      </c>
      <c r="L77" s="11" t="s">
        <v>668</v>
      </c>
      <c r="M77" s="11" t="s">
        <v>669</v>
      </c>
      <c r="N77" s="11" t="s">
        <v>246</v>
      </c>
      <c r="O77" s="11" t="s">
        <v>670</v>
      </c>
      <c r="P77" s="11" t="s">
        <v>308</v>
      </c>
    </row>
    <row r="78" spans="1:16">
      <c r="A78" s="13" t="s">
        <v>671</v>
      </c>
      <c r="B78" s="13"/>
      <c r="C78" s="13"/>
      <c r="D78" s="13"/>
      <c r="E78" s="11" t="s">
        <v>672</v>
      </c>
      <c r="F78" s="11" t="s">
        <v>673</v>
      </c>
      <c r="G78" s="11" t="s">
        <v>674</v>
      </c>
      <c r="H78" s="11" t="s">
        <v>675</v>
      </c>
      <c r="I78" s="11" t="s">
        <v>676</v>
      </c>
      <c r="J78" s="11" t="s">
        <v>677</v>
      </c>
      <c r="L78" s="11" t="s">
        <v>678</v>
      </c>
      <c r="M78" s="11" t="s">
        <v>679</v>
      </c>
      <c r="N78" s="11" t="s">
        <v>680</v>
      </c>
      <c r="O78" s="11" t="s">
        <v>681</v>
      </c>
      <c r="P78" s="11" t="s">
        <v>682</v>
      </c>
    </row>
    <row r="79" spans="1:16">
      <c r="A79" s="13" t="s">
        <v>683</v>
      </c>
      <c r="B79" s="13"/>
      <c r="C79" s="13"/>
      <c r="D79" s="13"/>
      <c r="E79" s="11" t="s">
        <v>174</v>
      </c>
      <c r="F79" s="11" t="s">
        <v>684</v>
      </c>
      <c r="G79" s="11" t="s">
        <v>685</v>
      </c>
      <c r="H79" s="11" t="s">
        <v>686</v>
      </c>
      <c r="I79" s="11" t="s">
        <v>687</v>
      </c>
      <c r="J79" s="11" t="s">
        <v>688</v>
      </c>
      <c r="L79" s="11" t="s">
        <v>689</v>
      </c>
      <c r="M79" s="11" t="s">
        <v>448</v>
      </c>
      <c r="N79" s="11" t="s">
        <v>404</v>
      </c>
      <c r="O79" s="11" t="s">
        <v>690</v>
      </c>
      <c r="P79" s="11" t="s">
        <v>691</v>
      </c>
    </row>
    <row r="80" spans="1:16">
      <c r="A80" s="13" t="s">
        <v>692</v>
      </c>
      <c r="B80" s="13"/>
      <c r="C80" s="13"/>
      <c r="D80" s="13"/>
      <c r="E80" s="11" t="s">
        <v>174</v>
      </c>
      <c r="F80" s="11" t="s">
        <v>693</v>
      </c>
      <c r="G80" s="11" t="s">
        <v>694</v>
      </c>
      <c r="H80" s="11" t="s">
        <v>695</v>
      </c>
      <c r="I80" s="11" t="s">
        <v>696</v>
      </c>
      <c r="J80" s="11" t="s">
        <v>254</v>
      </c>
      <c r="L80" s="11" t="s">
        <v>697</v>
      </c>
      <c r="M80" s="11" t="s">
        <v>698</v>
      </c>
      <c r="N80" s="11" t="s">
        <v>699</v>
      </c>
      <c r="O80" s="11" t="s">
        <v>700</v>
      </c>
      <c r="P80" s="11" t="s">
        <v>701</v>
      </c>
    </row>
    <row r="81" spans="1:16">
      <c r="A81" s="13" t="s">
        <v>702</v>
      </c>
      <c r="B81" s="13"/>
      <c r="C81" s="13"/>
      <c r="D81" s="13"/>
      <c r="E81" s="11" t="s">
        <v>174</v>
      </c>
      <c r="F81" s="11" t="s">
        <v>174</v>
      </c>
      <c r="G81" s="11" t="s">
        <v>703</v>
      </c>
      <c r="H81" s="11" t="s">
        <v>448</v>
      </c>
      <c r="I81" s="11" t="s">
        <v>689</v>
      </c>
      <c r="J81" s="11" t="s">
        <v>151</v>
      </c>
      <c r="L81" s="11" t="s">
        <v>92</v>
      </c>
      <c r="M81" s="11" t="s">
        <v>460</v>
      </c>
      <c r="N81" s="11" t="s">
        <v>355</v>
      </c>
      <c r="O81" s="11" t="s">
        <v>704</v>
      </c>
      <c r="P81" s="11" t="s">
        <v>705</v>
      </c>
    </row>
    <row r="82" spans="1:16">
      <c r="A82" s="13" t="s">
        <v>706</v>
      </c>
      <c r="B82" s="13"/>
      <c r="C82" s="13"/>
      <c r="D82" s="13"/>
      <c r="E82" s="11" t="s">
        <v>174</v>
      </c>
      <c r="F82" s="11" t="s">
        <v>707</v>
      </c>
      <c r="G82" s="11" t="s">
        <v>708</v>
      </c>
      <c r="H82" s="11" t="s">
        <v>709</v>
      </c>
      <c r="I82" s="11" t="s">
        <v>710</v>
      </c>
      <c r="J82" s="11" t="s">
        <v>711</v>
      </c>
      <c r="L82" s="11" t="s">
        <v>712</v>
      </c>
      <c r="M82" s="11" t="s">
        <v>713</v>
      </c>
      <c r="N82" s="11" t="s">
        <v>714</v>
      </c>
      <c r="O82" s="11" t="s">
        <v>715</v>
      </c>
      <c r="P82" s="11" t="s">
        <v>174</v>
      </c>
    </row>
  </sheetData>
  <mergeCells count="82">
    <mergeCell ref="A12:D12"/>
    <mergeCell ref="A1:Q1"/>
    <mergeCell ref="A2:Q2"/>
    <mergeCell ref="A3:Q3"/>
    <mergeCell ref="A4:Q4"/>
    <mergeCell ref="A5:D5"/>
    <mergeCell ref="A6:Q6"/>
    <mergeCell ref="A7:D7"/>
    <mergeCell ref="A8:D8"/>
    <mergeCell ref="A9:D9"/>
    <mergeCell ref="A10:D10"/>
    <mergeCell ref="A11:D11"/>
    <mergeCell ref="A24:D24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36:D36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48:D48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60:D60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72:D72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9:D79"/>
    <mergeCell ref="A80:D80"/>
    <mergeCell ref="A81:D81"/>
    <mergeCell ref="A82:D82"/>
    <mergeCell ref="A73:D73"/>
    <mergeCell ref="A74:D74"/>
    <mergeCell ref="A75:D75"/>
    <mergeCell ref="A76:D76"/>
    <mergeCell ref="A77:D77"/>
    <mergeCell ref="A78:D7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Риелт</vt:lpstr>
      <vt:lpstr>Районы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фдуч</cp:lastModifiedBy>
  <cp:lastPrinted>2024-02-29T18:32:08Z</cp:lastPrinted>
  <dcterms:created xsi:type="dcterms:W3CDTF">1996-10-08T23:32:33Z</dcterms:created>
  <dcterms:modified xsi:type="dcterms:W3CDTF">2024-04-28T12:08:34Z</dcterms:modified>
</cp:coreProperties>
</file>